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:\DLTC\a BPP 2026\"/>
    </mc:Choice>
  </mc:AlternateContent>
  <xr:revisionPtr revIDLastSave="0" documentId="13_ncr:1_{9710E60C-C90A-450C-ACE1-D6C531876EBA}" xr6:coauthVersionLast="47" xr6:coauthVersionMax="47" xr10:uidLastSave="{00000000-0000-0000-0000-000000000000}"/>
  <bookViews>
    <workbookView xWindow="2340" yWindow="1905" windowWidth="17580" windowHeight="13575" xr2:uid="{00000000-000D-0000-FFFF-FFFF00000000}"/>
  </bookViews>
  <sheets>
    <sheet name="PO" sheetId="1" r:id="rId1"/>
    <sheet name="DO" sheetId="3" r:id="rId2"/>
    <sheet name="Address" sheetId="5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5" l="1"/>
  <c r="S9" i="3"/>
  <c r="P8" i="3"/>
  <c r="F8" i="5" l="1"/>
  <c r="C17" i="3"/>
  <c r="C7" i="3"/>
  <c r="F10" i="5"/>
  <c r="E4" i="5"/>
  <c r="E3" i="5"/>
  <c r="E2" i="5"/>
  <c r="S8" i="3"/>
  <c r="S15" i="3"/>
  <c r="S14" i="3"/>
  <c r="S13" i="3"/>
  <c r="P12" i="3"/>
  <c r="M15" i="3"/>
  <c r="M14" i="3"/>
  <c r="M13" i="3"/>
  <c r="M12" i="3"/>
  <c r="M11" i="3"/>
  <c r="M10" i="3"/>
  <c r="M8" i="3"/>
  <c r="M7" i="3"/>
  <c r="M6" i="3"/>
  <c r="C18" i="3"/>
  <c r="C16" i="3"/>
  <c r="C15" i="3"/>
  <c r="C14" i="3"/>
  <c r="C13" i="3"/>
  <c r="C12" i="3"/>
  <c r="C10" i="3"/>
  <c r="C9" i="3"/>
  <c r="C8" i="3"/>
  <c r="C6" i="3"/>
  <c r="B18" i="3"/>
  <c r="B17" i="3"/>
  <c r="B16" i="3"/>
  <c r="B15" i="3"/>
  <c r="B14" i="3"/>
  <c r="B13" i="3"/>
  <c r="B12" i="3"/>
  <c r="B10" i="3"/>
  <c r="B9" i="3"/>
  <c r="B8" i="3"/>
  <c r="B7" i="3"/>
  <c r="B6" i="3"/>
  <c r="M19" i="1" l="1"/>
  <c r="M27" i="3"/>
  <c r="M26" i="3"/>
  <c r="M25" i="3"/>
  <c r="M24" i="3"/>
  <c r="M23" i="3"/>
  <c r="M22" i="3"/>
  <c r="C50" i="3"/>
  <c r="C49" i="3"/>
  <c r="C48" i="3"/>
  <c r="C47" i="3"/>
  <c r="C46" i="3"/>
  <c r="C45" i="3"/>
  <c r="C44" i="3"/>
  <c r="C43" i="3"/>
  <c r="C42" i="3"/>
  <c r="C41" i="3"/>
  <c r="C38" i="3"/>
  <c r="C37" i="3"/>
  <c r="C36" i="3"/>
  <c r="C35" i="3"/>
  <c r="C34" i="3"/>
  <c r="C33" i="3"/>
  <c r="C32" i="3"/>
  <c r="C31" i="3"/>
  <c r="S53" i="1"/>
  <c r="S49" i="1"/>
  <c r="S45" i="1"/>
  <c r="S41" i="1"/>
  <c r="S37" i="1"/>
  <c r="S33" i="1"/>
  <c r="P53" i="3" l="1"/>
  <c r="O51" i="3"/>
  <c r="P49" i="3"/>
  <c r="O47" i="3"/>
  <c r="P45" i="3"/>
  <c r="O43" i="3"/>
  <c r="P41" i="3"/>
  <c r="O39" i="3"/>
  <c r="P37" i="3"/>
  <c r="O35" i="3"/>
  <c r="P33" i="3"/>
  <c r="O31" i="3"/>
  <c r="P27" i="3"/>
  <c r="O26" i="3"/>
  <c r="P25" i="3"/>
  <c r="O24" i="3"/>
  <c r="P23" i="3"/>
  <c r="E22" i="3"/>
  <c r="E26" i="3"/>
  <c r="F25" i="3"/>
  <c r="O22" i="3"/>
  <c r="E31" i="3"/>
  <c r="F34" i="3"/>
  <c r="E35" i="3"/>
  <c r="F38" i="3"/>
  <c r="E41" i="3"/>
  <c r="F44" i="3"/>
  <c r="E45" i="3"/>
  <c r="F48" i="3"/>
  <c r="E49" i="3"/>
  <c r="F50" i="3" l="1"/>
  <c r="F46" i="3"/>
  <c r="F42" i="3"/>
  <c r="F36" i="3"/>
  <c r="F32" i="3"/>
  <c r="F27" i="3"/>
  <c r="F23" i="3"/>
  <c r="E47" i="3"/>
  <c r="E43" i="3"/>
  <c r="E37" i="3"/>
  <c r="E33" i="3"/>
  <c r="E24" i="3"/>
  <c r="S29" i="3"/>
  <c r="R29" i="3"/>
  <c r="I29" i="3"/>
  <c r="H29" i="3"/>
  <c r="F20" i="3"/>
  <c r="O20" i="3" s="1"/>
  <c r="S19" i="3"/>
  <c r="R19" i="3"/>
  <c r="I19" i="3"/>
  <c r="H19" i="3"/>
  <c r="R51" i="1"/>
  <c r="R47" i="1"/>
  <c r="R43" i="1"/>
  <c r="R39" i="1"/>
  <c r="R35" i="1"/>
  <c r="R31" i="1"/>
  <c r="P56" i="1"/>
  <c r="O56" i="1"/>
  <c r="E56" i="1"/>
  <c r="F56" i="1"/>
  <c r="S27" i="1"/>
  <c r="R26" i="1"/>
  <c r="S25" i="1"/>
  <c r="R24" i="1"/>
  <c r="I50" i="1"/>
  <c r="H49" i="1"/>
  <c r="I48" i="1"/>
  <c r="H47" i="1"/>
  <c r="I46" i="1"/>
  <c r="H45" i="1"/>
  <c r="I44" i="1"/>
  <c r="H43" i="1"/>
  <c r="I27" i="1"/>
  <c r="H26" i="1"/>
  <c r="I25" i="1"/>
  <c r="H24" i="1"/>
  <c r="S29" i="1"/>
  <c r="R29" i="1"/>
  <c r="I23" i="1"/>
  <c r="H22" i="1"/>
  <c r="I30" i="1"/>
  <c r="I38" i="1" s="1"/>
  <c r="H30" i="1"/>
  <c r="H35" i="1" s="1"/>
  <c r="O56" i="3" l="1"/>
  <c r="P56" i="3"/>
  <c r="F56" i="3"/>
  <c r="E56" i="3"/>
  <c r="H33" i="1"/>
  <c r="H37" i="1"/>
  <c r="I36" i="1"/>
  <c r="I34" i="1"/>
  <c r="R56" i="3"/>
  <c r="I56" i="3"/>
  <c r="S19" i="1"/>
  <c r="R19" i="1"/>
  <c r="P60" i="3" l="1"/>
  <c r="S56" i="3"/>
  <c r="H56" i="3"/>
  <c r="S23" i="1"/>
  <c r="S56" i="1" s="1"/>
  <c r="R22" i="1"/>
  <c r="R56" i="1" s="1"/>
  <c r="H41" i="1"/>
  <c r="I32" i="1"/>
  <c r="H31" i="1"/>
  <c r="H29" i="1"/>
  <c r="I29" i="1"/>
  <c r="H19" i="1"/>
  <c r="I19" i="1"/>
  <c r="I42" i="1"/>
  <c r="F20" i="1"/>
  <c r="O20" i="1" s="1"/>
  <c r="I56" i="1" l="1"/>
  <c r="H56" i="1"/>
  <c r="E61" i="1"/>
  <c r="S58" i="1" l="1"/>
  <c r="S59" i="1" l="1"/>
  <c r="S61" i="1" l="1"/>
</calcChain>
</file>

<file path=xl/sharedStrings.xml><?xml version="1.0" encoding="utf-8"?>
<sst xmlns="http://schemas.openxmlformats.org/spreadsheetml/2006/main" count="367" uniqueCount="139">
  <si>
    <t>RM</t>
  </si>
  <si>
    <t>DL Training Consultancy</t>
  </si>
  <si>
    <t>Email: daniel@dl.com.my</t>
  </si>
  <si>
    <t>Notes</t>
  </si>
  <si>
    <t>ACCA</t>
  </si>
  <si>
    <t>Sub Total (ACCA + CAT)</t>
  </si>
  <si>
    <t>Company Chop</t>
  </si>
  <si>
    <t>I hereby agreed that the above order is correct and the goods are in good conditions. No returns.</t>
  </si>
  <si>
    <t>FIA</t>
  </si>
  <si>
    <t>Qty</t>
  </si>
  <si>
    <t>Kit</t>
  </si>
  <si>
    <t>Audit &amp; Assurance</t>
  </si>
  <si>
    <t>Financial Management</t>
  </si>
  <si>
    <t>Adv. Perf Management</t>
  </si>
  <si>
    <t>Strategic Bus Reporting</t>
  </si>
  <si>
    <t>Strategic Bus Leader</t>
  </si>
  <si>
    <t>Adv. Audit &amp; Assurance</t>
  </si>
  <si>
    <t>FA1 - Recording Fin</t>
  </si>
  <si>
    <t>MA1 - Management</t>
  </si>
  <si>
    <t xml:space="preserve">           Transactions</t>
  </si>
  <si>
    <t xml:space="preserve">            Information</t>
  </si>
  <si>
    <t xml:space="preserve">           Records</t>
  </si>
  <si>
    <t>FAU - Foundations</t>
  </si>
  <si>
    <t>FFM - Foundations</t>
  </si>
  <si>
    <t>MA2 - Managing Costs</t>
  </si>
  <si>
    <t>Perf Management</t>
  </si>
  <si>
    <t xml:space="preserve">           &amp; Finance</t>
  </si>
  <si>
    <t>1.  No of Books</t>
  </si>
  <si>
    <t>Adv. Fin Management</t>
  </si>
  <si>
    <t>FA2- Maintaining Fin</t>
  </si>
  <si>
    <t xml:space="preserve">            in Audit</t>
  </si>
  <si>
    <t xml:space="preserve">            in Fin Mgmt</t>
  </si>
  <si>
    <t>Text</t>
  </si>
  <si>
    <t>Corporate &amp; Bus Law (M)</t>
  </si>
  <si>
    <t>Taxation (M)</t>
  </si>
  <si>
    <t>Adv. Taxation (M)</t>
  </si>
  <si>
    <t>H/P: 012 288 3356  Tel: 03 2282 8218</t>
  </si>
  <si>
    <t>5th Floor, Unit 16, IOI Business Park, 47170 Puchong, Selangor</t>
  </si>
  <si>
    <t>Financial Reporting</t>
  </si>
  <si>
    <t>Code</t>
  </si>
  <si>
    <t>LW01</t>
  </si>
  <si>
    <t>LW02</t>
  </si>
  <si>
    <t>TX01</t>
  </si>
  <si>
    <t>TX02</t>
  </si>
  <si>
    <t>ATX01</t>
  </si>
  <si>
    <t>ATX02</t>
  </si>
  <si>
    <t>PM01</t>
  </si>
  <si>
    <t>PM02</t>
  </si>
  <si>
    <t>FR01</t>
  </si>
  <si>
    <t>AA01</t>
  </si>
  <si>
    <t>FM01</t>
  </si>
  <si>
    <t>FR02</t>
  </si>
  <si>
    <t>AA02</t>
  </si>
  <si>
    <t>FM02</t>
  </si>
  <si>
    <t>SBL01</t>
  </si>
  <si>
    <t>SBR01</t>
  </si>
  <si>
    <t>AFM01</t>
  </si>
  <si>
    <t>SBL02</t>
  </si>
  <si>
    <t>SBR02</t>
  </si>
  <si>
    <t>AFM02</t>
  </si>
  <si>
    <t>APM01</t>
  </si>
  <si>
    <t>APM02</t>
  </si>
  <si>
    <t>AAA01</t>
  </si>
  <si>
    <t>AAA02</t>
  </si>
  <si>
    <t>FA01</t>
  </si>
  <si>
    <t>MA01</t>
  </si>
  <si>
    <t>FA02</t>
  </si>
  <si>
    <t>MA02</t>
  </si>
  <si>
    <t>Business Tech</t>
  </si>
  <si>
    <t>Fin Accounting</t>
  </si>
  <si>
    <t>Mgt Accounting</t>
  </si>
  <si>
    <t>FBT01</t>
  </si>
  <si>
    <t>FBT02</t>
  </si>
  <si>
    <t>FMA01</t>
  </si>
  <si>
    <t>FMA02</t>
  </si>
  <si>
    <t>FFA01</t>
  </si>
  <si>
    <t>FFA02</t>
  </si>
  <si>
    <t>FAU02</t>
  </si>
  <si>
    <t>FFM02</t>
  </si>
  <si>
    <t>FA201</t>
  </si>
  <si>
    <t>FA202</t>
  </si>
  <si>
    <t>MA201</t>
  </si>
  <si>
    <t>MA202</t>
  </si>
  <si>
    <t>FAU01</t>
  </si>
  <si>
    <t>FFM01</t>
  </si>
  <si>
    <t>Delivery Order</t>
  </si>
  <si>
    <t>Number of Books Received</t>
  </si>
  <si>
    <t>Tel/ Hp No :</t>
  </si>
  <si>
    <t>Name :</t>
  </si>
  <si>
    <t>From</t>
  </si>
  <si>
    <t>Please deliver to ----&gt;</t>
  </si>
  <si>
    <t>Colour code if any</t>
  </si>
  <si>
    <t>Tel:</t>
  </si>
  <si>
    <t>Attention:</t>
  </si>
  <si>
    <t>BOX NO</t>
  </si>
  <si>
    <t xml:space="preserve">Consignment No </t>
  </si>
  <si>
    <t>Last 3 number</t>
  </si>
  <si>
    <t>CB</t>
  </si>
  <si>
    <t>Course Book</t>
  </si>
  <si>
    <t>Tin No</t>
  </si>
  <si>
    <t>Registration No</t>
  </si>
  <si>
    <t>MSIC Code</t>
  </si>
  <si>
    <t>Business Activity</t>
  </si>
  <si>
    <t>Buyer Tin No</t>
  </si>
  <si>
    <t>Name</t>
  </si>
  <si>
    <t>Contact</t>
  </si>
  <si>
    <t>NA</t>
  </si>
  <si>
    <t>SST ID</t>
  </si>
  <si>
    <t>Classification</t>
  </si>
  <si>
    <t>SubTotal</t>
  </si>
  <si>
    <t>Total excluding tax</t>
  </si>
  <si>
    <t>Tax amount</t>
  </si>
  <si>
    <t>Digital Singature</t>
  </si>
  <si>
    <t>Date and Time of Validation</t>
  </si>
  <si>
    <t>This document is a visual presentation of the e-invoice</t>
  </si>
  <si>
    <t>Computer generated invoice. No signature and company chop is required</t>
  </si>
  <si>
    <t>to danielomlee@gmail.com</t>
  </si>
  <si>
    <t>Please bank in the cheques or cash at any Maybank Berhad branches</t>
  </si>
  <si>
    <t>Delivery Order No</t>
  </si>
  <si>
    <t>DO</t>
  </si>
  <si>
    <t>Address 2</t>
  </si>
  <si>
    <t>Address 1</t>
  </si>
  <si>
    <t>Books Distributor</t>
  </si>
  <si>
    <t>Proforma Order</t>
  </si>
  <si>
    <t>Maybank Account details</t>
  </si>
  <si>
    <t xml:space="preserve">Name </t>
  </si>
  <si>
    <t>Account No</t>
  </si>
  <si>
    <t xml:space="preserve">5643 1551 5875 </t>
  </si>
  <si>
    <t>Swift code</t>
  </si>
  <si>
    <t>MBB EMYKL</t>
  </si>
  <si>
    <t>026</t>
  </si>
  <si>
    <t>Fill in the date</t>
  </si>
  <si>
    <t xml:space="preserve">Date </t>
  </si>
  <si>
    <t>Address 3</t>
  </si>
  <si>
    <t>ACCA Number</t>
  </si>
  <si>
    <t>Attach a copy of your ACCA status</t>
  </si>
  <si>
    <t>Email: danielomlee@gmail.com / daniel@dl.com.my</t>
  </si>
  <si>
    <t xml:space="preserve">DL Training Consultancy, Bank A/c No:564315515875 &amp; email the bank in slip </t>
  </si>
  <si>
    <t>Total including tax/payable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</si>
</sst>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409]d/mmm/yy;@"/>
    <numFmt numFmtId="165" formatCode="0.0"/>
    <numFmt numFmtId="166" formatCode="0.0%"/>
    <numFmt numFmtId="167" formatCode="dd/mmm/yy"/>
  </numFmts>
  <fonts count="22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Courier New"/>
      <family val="3"/>
    </font>
    <font>
      <sz val="12"/>
      <name val="Times New Roman"/>
      <family val="1"/>
    </font>
    <font>
      <sz val="11"/>
      <color rgb="FF0070C0"/>
      <name val="Arial"/>
      <family val="2"/>
    </font>
    <font>
      <b/>
      <sz val="9"/>
      <name val="Arial"/>
      <family val="2"/>
    </font>
    <font>
      <sz val="9.5"/>
      <name val="Arial"/>
      <family val="2"/>
    </font>
    <font>
      <b/>
      <sz val="9.5"/>
      <name val="Arial"/>
      <family val="2"/>
    </font>
    <font>
      <b/>
      <sz val="9.5"/>
      <color rgb="FF0070C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sz val="14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3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4" fillId="0" borderId="1" xfId="0" applyNumberFormat="1" applyFont="1" applyBorder="1"/>
    <xf numFmtId="0" fontId="6" fillId="0" borderId="0" xfId="0" applyFont="1"/>
    <xf numFmtId="0" fontId="7" fillId="0" borderId="0" xfId="0" applyFont="1"/>
    <xf numFmtId="0" fontId="5" fillId="0" borderId="0" xfId="0" applyFont="1"/>
    <xf numFmtId="0" fontId="8" fillId="0" borderId="0" xfId="0" applyFont="1"/>
    <xf numFmtId="0" fontId="9" fillId="0" borderId="0" xfId="0" applyFont="1"/>
    <xf numFmtId="4" fontId="3" fillId="0" borderId="0" xfId="0" applyNumberFormat="1" applyFont="1"/>
    <xf numFmtId="3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3" fillId="0" borderId="0" xfId="0" quotePrefix="1" applyFont="1"/>
    <xf numFmtId="3" fontId="3" fillId="0" borderId="0" xfId="0" applyNumberFormat="1" applyFont="1"/>
    <xf numFmtId="3" fontId="9" fillId="0" borderId="0" xfId="0" applyNumberFormat="1" applyFont="1"/>
    <xf numFmtId="1" fontId="3" fillId="0" borderId="2" xfId="0" applyNumberFormat="1" applyFont="1" applyBorder="1"/>
    <xf numFmtId="1" fontId="3" fillId="0" borderId="2" xfId="1" applyNumberFormat="1" applyFont="1" applyBorder="1"/>
    <xf numFmtId="4" fontId="9" fillId="0" borderId="0" xfId="0" applyNumberFormat="1" applyFont="1" applyAlignment="1">
      <alignment horizontal="right"/>
    </xf>
    <xf numFmtId="3" fontId="3" fillId="0" borderId="2" xfId="0" applyNumberFormat="1" applyFont="1" applyBorder="1"/>
    <xf numFmtId="0" fontId="10" fillId="0" borderId="0" xfId="0" applyFont="1"/>
    <xf numFmtId="3" fontId="10" fillId="0" borderId="2" xfId="0" applyNumberFormat="1" applyFont="1" applyBorder="1"/>
    <xf numFmtId="4" fontId="10" fillId="0" borderId="0" xfId="0" applyNumberFormat="1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3" fontId="10" fillId="0" borderId="0" xfId="0" applyNumberFormat="1" applyFont="1"/>
    <xf numFmtId="0" fontId="12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1" fontId="10" fillId="0" borderId="0" xfId="0" applyNumberFormat="1" applyFont="1"/>
    <xf numFmtId="0" fontId="10" fillId="0" borderId="0" xfId="0" applyFont="1" applyAlignment="1">
      <alignment horizontal="right"/>
    </xf>
    <xf numFmtId="9" fontId="10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right"/>
    </xf>
    <xf numFmtId="3" fontId="3" fillId="0" borderId="3" xfId="0" applyNumberFormat="1" applyFont="1" applyBorder="1"/>
    <xf numFmtId="4" fontId="9" fillId="0" borderId="1" xfId="0" applyNumberFormat="1" applyFont="1" applyBorder="1" applyAlignment="1">
      <alignment horizontal="right"/>
    </xf>
    <xf numFmtId="0" fontId="9" fillId="0" borderId="0" xfId="0" applyFont="1" applyAlignment="1">
      <alignment horizontal="center"/>
    </xf>
    <xf numFmtId="4" fontId="3" fillId="0" borderId="1" xfId="0" applyNumberFormat="1" applyFont="1" applyBorder="1"/>
    <xf numFmtId="0" fontId="9" fillId="0" borderId="0" xfId="0" applyFont="1" applyAlignment="1">
      <alignment horizontal="right" wrapText="1"/>
    </xf>
    <xf numFmtId="3" fontId="9" fillId="0" borderId="0" xfId="0" applyNumberFormat="1" applyFont="1" applyAlignment="1">
      <alignment horizontal="right" wrapText="1"/>
    </xf>
    <xf numFmtId="4" fontId="11" fillId="0" borderId="0" xfId="0" applyNumberFormat="1" applyFont="1"/>
    <xf numFmtId="3" fontId="11" fillId="0" borderId="0" xfId="0" applyNumberFormat="1" applyFont="1"/>
    <xf numFmtId="1" fontId="11" fillId="0" borderId="0" xfId="0" applyNumberFormat="1" applyFont="1" applyAlignment="1">
      <alignment horizontal="right"/>
    </xf>
    <xf numFmtId="0" fontId="4" fillId="0" borderId="4" xfId="0" applyFont="1" applyBorder="1"/>
    <xf numFmtId="4" fontId="4" fillId="0" borderId="4" xfId="0" applyNumberFormat="1" applyFont="1" applyBorder="1"/>
    <xf numFmtId="0" fontId="2" fillId="0" borderId="4" xfId="0" applyFont="1" applyBorder="1"/>
    <xf numFmtId="0" fontId="3" fillId="0" borderId="4" xfId="0" applyFont="1" applyBorder="1"/>
    <xf numFmtId="4" fontId="2" fillId="0" borderId="4" xfId="0" applyNumberFormat="1" applyFont="1" applyBorder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2" fillId="0" borderId="0" xfId="0" applyFont="1" applyAlignment="1">
      <alignment horizontal="right"/>
    </xf>
    <xf numFmtId="0" fontId="2" fillId="0" borderId="5" xfId="0" applyFont="1" applyBorder="1"/>
    <xf numFmtId="0" fontId="2" fillId="0" borderId="0" xfId="0" quotePrefix="1" applyFont="1"/>
    <xf numFmtId="0" fontId="1" fillId="0" borderId="0" xfId="0" applyFont="1"/>
    <xf numFmtId="0" fontId="0" fillId="0" borderId="5" xfId="0" applyBorder="1"/>
    <xf numFmtId="0" fontId="17" fillId="0" borderId="0" xfId="0" applyFont="1"/>
    <xf numFmtId="0" fontId="9" fillId="0" borderId="0" xfId="0" quotePrefix="1" applyFont="1"/>
    <xf numFmtId="0" fontId="14" fillId="0" borderId="0" xfId="0" applyFont="1" applyAlignment="1">
      <alignment horizontal="right"/>
    </xf>
    <xf numFmtId="3" fontId="10" fillId="0" borderId="0" xfId="0" applyNumberFormat="1" applyFont="1" applyAlignment="1">
      <alignment horizontal="left"/>
    </xf>
    <xf numFmtId="166" fontId="10" fillId="0" borderId="0" xfId="2" applyNumberFormat="1" applyFont="1"/>
    <xf numFmtId="4" fontId="19" fillId="0" borderId="0" xfId="0" applyNumberFormat="1" applyFont="1"/>
    <xf numFmtId="4" fontId="0" fillId="0" borderId="0" xfId="0" applyNumberFormat="1"/>
    <xf numFmtId="1" fontId="0" fillId="0" borderId="0" xfId="0" quotePrefix="1" applyNumberFormat="1"/>
    <xf numFmtId="0" fontId="0" fillId="0" borderId="0" xfId="0" quotePrefix="1" applyAlignment="1">
      <alignment horizontal="right"/>
    </xf>
    <xf numFmtId="165" fontId="0" fillId="0" borderId="0" xfId="0" applyNumberFormat="1" applyAlignment="1">
      <alignment horizontal="right"/>
    </xf>
    <xf numFmtId="4" fontId="0" fillId="0" borderId="0" xfId="0" quotePrefix="1" applyNumberFormat="1"/>
    <xf numFmtId="0" fontId="0" fillId="0" borderId="0" xfId="0" applyAlignment="1">
      <alignment horizontal="right"/>
    </xf>
    <xf numFmtId="164" fontId="0" fillId="0" borderId="0" xfId="0" applyNumberFormat="1"/>
    <xf numFmtId="0" fontId="20" fillId="0" borderId="0" xfId="0" applyFont="1" applyAlignment="1">
      <alignment horizontal="left"/>
    </xf>
    <xf numFmtId="4" fontId="0" fillId="0" borderId="0" xfId="0" applyNumberFormat="1" applyAlignment="1">
      <alignment horizontal="right"/>
    </xf>
    <xf numFmtId="20" fontId="0" fillId="0" borderId="0" xfId="0" applyNumberFormat="1"/>
    <xf numFmtId="0" fontId="18" fillId="0" borderId="0" xfId="0" applyFont="1"/>
    <xf numFmtId="0" fontId="0" fillId="0" borderId="0" xfId="0" applyAlignment="1">
      <alignment horizontal="left"/>
    </xf>
    <xf numFmtId="49" fontId="0" fillId="0" borderId="0" xfId="0" applyNumberFormat="1" applyAlignment="1">
      <alignment horizontal="right"/>
    </xf>
    <xf numFmtId="164" fontId="18" fillId="0" borderId="0" xfId="0" quotePrefix="1" applyNumberFormat="1" applyFont="1" applyAlignment="1">
      <alignment horizontal="right"/>
    </xf>
    <xf numFmtId="164" fontId="18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20" fillId="0" borderId="0" xfId="0" applyFont="1"/>
    <xf numFmtId="0" fontId="21" fillId="0" borderId="0" xfId="0" applyFont="1"/>
    <xf numFmtId="3" fontId="10" fillId="0" borderId="0" xfId="0" applyNumberFormat="1" applyFont="1" applyAlignment="1">
      <alignment horizontal="center"/>
    </xf>
    <xf numFmtId="0" fontId="0" fillId="0" borderId="0" xfId="0" quotePrefix="1" applyAlignment="1">
      <alignment horizontal="right"/>
    </xf>
    <xf numFmtId="167" fontId="21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  <xf numFmtId="1" fontId="20" fillId="0" borderId="0" xfId="0" applyNumberFormat="1" applyFont="1" applyAlignment="1">
      <alignment horizontal="left"/>
    </xf>
    <xf numFmtId="164" fontId="0" fillId="0" borderId="0" xfId="0" quotePrefix="1" applyNumberFormat="1" applyAlignment="1">
      <alignment horizontal="right"/>
    </xf>
    <xf numFmtId="164" fontId="0" fillId="0" borderId="0" xfId="0" applyNumberFormat="1" applyAlignment="1">
      <alignment horizontal="right"/>
    </xf>
    <xf numFmtId="0" fontId="20" fillId="0" borderId="0" xfId="0" quotePrefix="1" applyFont="1" applyAlignment="1">
      <alignment horizontal="left"/>
    </xf>
    <xf numFmtId="0" fontId="20" fillId="0" borderId="0" xfId="0" applyFont="1" applyAlignment="1">
      <alignment horizontal="left"/>
    </xf>
    <xf numFmtId="0" fontId="20" fillId="0" borderId="0" xfId="0" quotePrefix="1" applyFont="1" applyAlignment="1">
      <alignment horizontal="center"/>
    </xf>
    <xf numFmtId="0" fontId="0" fillId="0" borderId="0" xfId="0" applyAlignment="1">
      <alignment horizontal="left"/>
    </xf>
    <xf numFmtId="167" fontId="0" fillId="0" borderId="0" xfId="0" applyNumberFormat="1"/>
    <xf numFmtId="0" fontId="0" fillId="0" borderId="6" xfId="0" applyBorder="1" applyAlignment="1">
      <alignment horizontal="left"/>
    </xf>
    <xf numFmtId="1" fontId="2" fillId="0" borderId="0" xfId="0" quotePrefix="1" applyNumberFormat="1" applyFont="1" applyAlignment="1">
      <alignment horizontal="left"/>
    </xf>
    <xf numFmtId="0" fontId="2" fillId="0" borderId="0" xfId="0" quotePrefix="1" applyFont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15240</xdr:rowOff>
    </xdr:from>
    <xdr:to>
      <xdr:col>3</xdr:col>
      <xdr:colOff>293631</xdr:colOff>
      <xdr:row>3</xdr:row>
      <xdr:rowOff>228600</xdr:rowOff>
    </xdr:to>
    <xdr:pic>
      <xdr:nvPicPr>
        <xdr:cNvPr id="1578" name="Picture 1" descr="DL Logo 1-final">
          <a:extLst>
            <a:ext uri="{FF2B5EF4-FFF2-40B4-BE49-F238E27FC236}">
              <a16:creationId xmlns:a16="http://schemas.microsoft.com/office/drawing/2014/main" id="{1E5E2F3F-4C85-4887-A70E-5CB5B1240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5240"/>
          <a:ext cx="211074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324074</xdr:colOff>
      <xdr:row>3</xdr:row>
      <xdr:rowOff>226807</xdr:rowOff>
    </xdr:to>
    <xdr:pic>
      <xdr:nvPicPr>
        <xdr:cNvPr id="3" name="Picture 1" descr="DL Logo 1-final">
          <a:extLst>
            <a:ext uri="{FF2B5EF4-FFF2-40B4-BE49-F238E27FC236}">
              <a16:creationId xmlns:a16="http://schemas.microsoft.com/office/drawing/2014/main" id="{48C19833-9BED-47E6-8D0B-62CC9A815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2057624" cy="969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DLTC\2025%20BPP\2025%20Customers\UPTM\BPP%20Order%20UPTM%20PO%202025-03.xlsx" TargetMode="External"/><Relationship Id="rId1" Type="http://schemas.openxmlformats.org/officeDocument/2006/relationships/externalLinkPath" Target="file:///F:\DLTC\2025%20BPP\2025%20Customers\UPTM\BPP%20Order%20UPTM%20PO%202025-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der"/>
      <sheetName val="DO"/>
      <sheetName val="Address"/>
      <sheetName val="Proforma"/>
    </sheetNames>
    <sheetDataSet>
      <sheetData sheetId="0">
        <row r="18">
          <cell r="M18" t="str">
            <v>CB</v>
          </cell>
        </row>
        <row r="19">
          <cell r="M19" t="str">
            <v>Kit</v>
          </cell>
        </row>
        <row r="20">
          <cell r="M20" t="str">
            <v>CB</v>
          </cell>
        </row>
        <row r="21">
          <cell r="M21" t="str">
            <v>Kit</v>
          </cell>
        </row>
        <row r="22">
          <cell r="M22" t="str">
            <v>CB</v>
          </cell>
        </row>
        <row r="23">
          <cell r="M23" t="str">
            <v>Kit</v>
          </cell>
        </row>
        <row r="27">
          <cell r="C27" t="str">
            <v>CB</v>
          </cell>
        </row>
        <row r="28">
          <cell r="C28" t="str">
            <v>Kit</v>
          </cell>
        </row>
        <row r="29">
          <cell r="C29" t="str">
            <v>CB</v>
          </cell>
        </row>
        <row r="30">
          <cell r="C30" t="str">
            <v>Kit</v>
          </cell>
        </row>
        <row r="31">
          <cell r="C31" t="str">
            <v>CB</v>
          </cell>
        </row>
        <row r="32">
          <cell r="C32" t="str">
            <v>Kit</v>
          </cell>
        </row>
        <row r="33">
          <cell r="C33" t="str">
            <v>CB</v>
          </cell>
        </row>
        <row r="34">
          <cell r="C34" t="str">
            <v>Kit</v>
          </cell>
        </row>
        <row r="37">
          <cell r="C37" t="str">
            <v>CB</v>
          </cell>
        </row>
        <row r="38">
          <cell r="C38" t="str">
            <v>Kit</v>
          </cell>
        </row>
        <row r="39">
          <cell r="C39" t="str">
            <v>CB</v>
          </cell>
        </row>
        <row r="40">
          <cell r="C40" t="str">
            <v>Kit</v>
          </cell>
        </row>
        <row r="41">
          <cell r="C41" t="str">
            <v>CB</v>
          </cell>
        </row>
        <row r="42">
          <cell r="C42" t="str">
            <v>Kit</v>
          </cell>
        </row>
        <row r="43">
          <cell r="C43" t="str">
            <v>CB</v>
          </cell>
        </row>
        <row r="44">
          <cell r="C44" t="str">
            <v>Kit</v>
          </cell>
        </row>
        <row r="45">
          <cell r="C45" t="str">
            <v>CB</v>
          </cell>
        </row>
        <row r="46">
          <cell r="C46" t="str">
            <v>Kit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78"/>
  <sheetViews>
    <sheetView tabSelected="1" zoomScaleNormal="100" workbookViewId="0">
      <selection activeCell="H1" sqref="H1"/>
    </sheetView>
  </sheetViews>
  <sheetFormatPr defaultColWidth="11.42578125" defaultRowHeight="15" x14ac:dyDescent="0.2"/>
  <cols>
    <col min="1" max="1" width="1.140625" style="1" customWidth="1"/>
    <col min="2" max="2" width="20.7109375" style="1" customWidth="1"/>
    <col min="3" max="3" width="5.7109375" style="1" customWidth="1"/>
    <col min="4" max="4" width="6" style="1" customWidth="1"/>
    <col min="5" max="5" width="6.5703125" style="1" customWidth="1"/>
    <col min="6" max="6" width="5.7109375" style="1" customWidth="1"/>
    <col min="7" max="7" width="0.7109375" style="2" customWidth="1"/>
    <col min="8" max="8" width="6.5703125" style="2" customWidth="1"/>
    <col min="9" max="9" width="7.28515625" style="2" customWidth="1"/>
    <col min="10" max="10" width="1" style="2" customWidth="1"/>
    <col min="11" max="11" width="1.140625" style="2" customWidth="1"/>
    <col min="12" max="12" width="17.85546875" style="2" customWidth="1"/>
    <col min="13" max="13" width="5.7109375" style="3" customWidth="1"/>
    <col min="14" max="14" width="6" style="3" customWidth="1"/>
    <col min="15" max="15" width="6.5703125" style="3" customWidth="1"/>
    <col min="16" max="16" width="5.7109375" style="3" customWidth="1"/>
    <col min="17" max="17" width="0.7109375" style="3" customWidth="1"/>
    <col min="18" max="18" width="7" style="3" customWidth="1"/>
    <col min="19" max="19" width="7.85546875" style="1" customWidth="1"/>
    <col min="20" max="20" width="0.7109375" style="2" customWidth="1"/>
    <col min="21" max="16384" width="11.42578125" style="2"/>
  </cols>
  <sheetData>
    <row r="1" spans="2:23" ht="19.899999999999999" customHeight="1" x14ac:dyDescent="0.2">
      <c r="G1" s="1"/>
      <c r="H1" s="4" t="s">
        <v>1</v>
      </c>
      <c r="I1" s="4"/>
      <c r="J1" s="4"/>
      <c r="K1" s="4"/>
      <c r="L1" s="4"/>
      <c r="M1" s="5"/>
      <c r="N1" s="5"/>
      <c r="O1" s="5"/>
    </row>
    <row r="2" spans="2:23" ht="19.899999999999999" customHeight="1" x14ac:dyDescent="0.2">
      <c r="G2" s="1"/>
      <c r="H2" s="4" t="s">
        <v>37</v>
      </c>
      <c r="I2" s="4"/>
      <c r="J2" s="4"/>
      <c r="K2" s="4"/>
      <c r="L2" s="5"/>
      <c r="M2" s="5"/>
      <c r="N2" s="5"/>
      <c r="O2" s="5"/>
    </row>
    <row r="3" spans="2:23" ht="19.899999999999999" customHeight="1" x14ac:dyDescent="0.2">
      <c r="G3" s="1"/>
      <c r="H3" s="4" t="s">
        <v>36</v>
      </c>
      <c r="I3" s="4"/>
      <c r="J3" s="4"/>
      <c r="K3" s="4"/>
      <c r="L3" s="5"/>
      <c r="M3" s="5"/>
      <c r="N3" s="5"/>
      <c r="O3" s="5"/>
    </row>
    <row r="4" spans="2:23" ht="19.899999999999999" customHeight="1" x14ac:dyDescent="0.25">
      <c r="G4" s="1"/>
      <c r="H4" s="4" t="s">
        <v>136</v>
      </c>
      <c r="I4" s="4"/>
      <c r="J4" s="4"/>
      <c r="K4" s="4"/>
      <c r="L4" s="4"/>
      <c r="M4" s="5"/>
      <c r="N4" s="5"/>
      <c r="O4" s="5"/>
      <c r="S4" s="60" t="s">
        <v>123</v>
      </c>
    </row>
    <row r="5" spans="2:23" ht="4.5" customHeight="1" x14ac:dyDescent="0.2">
      <c r="B5" s="46"/>
      <c r="C5" s="46"/>
      <c r="D5" s="46"/>
      <c r="E5" s="47"/>
      <c r="F5" s="44"/>
      <c r="G5" s="44"/>
      <c r="H5" s="44"/>
      <c r="I5" s="44"/>
      <c r="J5" s="44"/>
      <c r="K5" s="44"/>
      <c r="L5" s="44"/>
      <c r="M5" s="45"/>
      <c r="N5" s="45"/>
      <c r="O5" s="45"/>
      <c r="P5" s="48"/>
      <c r="Q5" s="48"/>
      <c r="R5" s="48"/>
      <c r="S5" s="46"/>
    </row>
    <row r="6" spans="2:23" ht="15" customHeight="1" x14ac:dyDescent="0.2">
      <c r="B6" t="s">
        <v>99</v>
      </c>
      <c r="C6"/>
      <c r="D6"/>
      <c r="E6"/>
      <c r="F6"/>
      <c r="G6"/>
      <c r="H6"/>
      <c r="I6"/>
      <c r="J6"/>
      <c r="K6"/>
      <c r="L6"/>
      <c r="M6" s="63"/>
      <c r="N6" s="63"/>
      <c r="O6" s="64"/>
      <c r="P6"/>
      <c r="Q6"/>
      <c r="R6" s="65"/>
      <c r="S6" s="66"/>
    </row>
    <row r="7" spans="2:23" ht="15" customHeight="1" x14ac:dyDescent="0.25">
      <c r="B7" t="s">
        <v>100</v>
      </c>
      <c r="C7" s="85">
        <v>199703001569</v>
      </c>
      <c r="D7" s="85"/>
      <c r="E7" s="85"/>
      <c r="F7" s="85"/>
      <c r="G7"/>
      <c r="H7"/>
      <c r="I7"/>
      <c r="J7"/>
      <c r="K7"/>
      <c r="L7"/>
      <c r="M7" s="63"/>
      <c r="N7" s="63"/>
      <c r="O7" s="64"/>
      <c r="P7" s="64"/>
      <c r="Q7" s="64"/>
      <c r="R7" s="64"/>
      <c r="S7" s="67"/>
      <c r="W7" s="7"/>
    </row>
    <row r="8" spans="2:23" ht="15" customHeight="1" x14ac:dyDescent="0.25">
      <c r="B8" t="s">
        <v>107</v>
      </c>
      <c r="C8" t="s">
        <v>106</v>
      </c>
      <c r="D8"/>
      <c r="E8"/>
      <c r="F8"/>
      <c r="G8"/>
      <c r="H8"/>
      <c r="I8"/>
      <c r="J8"/>
      <c r="K8"/>
      <c r="L8"/>
      <c r="M8" s="63"/>
      <c r="N8" s="64"/>
      <c r="O8" s="68"/>
      <c r="P8"/>
      <c r="Q8"/>
      <c r="R8"/>
      <c r="S8" s="76"/>
      <c r="W8" s="7"/>
    </row>
    <row r="9" spans="2:23" s="4" customFormat="1" ht="15" customHeight="1" x14ac:dyDescent="0.25">
      <c r="B9" t="s">
        <v>101</v>
      </c>
      <c r="C9" s="92">
        <v>46497</v>
      </c>
      <c r="D9" s="92"/>
      <c r="E9"/>
      <c r="F9"/>
      <c r="G9"/>
      <c r="H9"/>
      <c r="I9"/>
      <c r="J9"/>
      <c r="K9"/>
      <c r="L9"/>
      <c r="M9"/>
      <c r="N9"/>
      <c r="O9"/>
      <c r="P9"/>
      <c r="Q9"/>
      <c r="R9" s="69"/>
      <c r="S9" s="76"/>
      <c r="W9" s="7"/>
    </row>
    <row r="10" spans="2:23" s="4" customFormat="1" ht="15" customHeight="1" x14ac:dyDescent="0.25">
      <c r="B10" t="s">
        <v>102</v>
      </c>
      <c r="C10" t="s">
        <v>122</v>
      </c>
      <c r="D10"/>
      <c r="E10"/>
      <c r="F10"/>
      <c r="G10"/>
      <c r="H10"/>
      <c r="I10"/>
      <c r="J10"/>
      <c r="K10"/>
      <c r="L10"/>
      <c r="M10"/>
      <c r="N10"/>
      <c r="O10"/>
      <c r="P10" s="83"/>
      <c r="Q10" s="83"/>
      <c r="R10" s="83"/>
      <c r="S10" s="83"/>
      <c r="W10" s="7"/>
    </row>
    <row r="11" spans="2:23" s="4" customFormat="1" ht="15" customHeight="1" x14ac:dyDescent="0.25">
      <c r="B11"/>
      <c r="C11" s="80" t="s">
        <v>135</v>
      </c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W11" s="7"/>
    </row>
    <row r="12" spans="2:23" s="4" customFormat="1" ht="15" customHeight="1" x14ac:dyDescent="0.25">
      <c r="B12" s="80" t="s">
        <v>103</v>
      </c>
      <c r="C12" s="86"/>
      <c r="D12" s="86"/>
      <c r="E12" s="86"/>
      <c r="F12" s="86"/>
      <c r="G12" s="80"/>
      <c r="H12" s="80"/>
      <c r="I12" s="80"/>
      <c r="J12" s="80"/>
      <c r="K12" s="80"/>
      <c r="L12" s="80"/>
      <c r="M12" s="81" t="s">
        <v>132</v>
      </c>
      <c r="N12"/>
      <c r="O12"/>
      <c r="P12" s="84" t="s">
        <v>131</v>
      </c>
      <c r="Q12" s="84"/>
      <c r="R12" s="84"/>
      <c r="S12" s="73"/>
      <c r="V12" s="10"/>
      <c r="W12" s="7"/>
    </row>
    <row r="13" spans="2:23" s="4" customFormat="1" ht="15" customHeight="1" x14ac:dyDescent="0.25">
      <c r="B13" s="80" t="s">
        <v>104</v>
      </c>
      <c r="C13" s="90"/>
      <c r="D13" s="90"/>
      <c r="E13" s="90"/>
      <c r="F13" s="90"/>
      <c r="G13" s="90"/>
      <c r="H13" s="90"/>
      <c r="I13" s="90"/>
      <c r="J13" s="80"/>
      <c r="K13" s="80"/>
      <c r="L13" s="80"/>
      <c r="M13" t="s">
        <v>124</v>
      </c>
      <c r="N13"/>
      <c r="O13"/>
      <c r="P13"/>
      <c r="Q13"/>
      <c r="R13"/>
      <c r="S13"/>
      <c r="V13" s="10"/>
      <c r="W13" s="8"/>
    </row>
    <row r="14" spans="2:23" s="4" customFormat="1" ht="15" customHeight="1" x14ac:dyDescent="0.25">
      <c r="B14" s="80" t="s">
        <v>134</v>
      </c>
      <c r="C14" s="86"/>
      <c r="D14" s="86"/>
      <c r="E14" s="86"/>
      <c r="F14" s="86"/>
      <c r="G14" s="80"/>
      <c r="H14" s="80"/>
      <c r="I14" s="80"/>
      <c r="J14" s="80"/>
      <c r="K14" s="80"/>
      <c r="L14" s="80"/>
      <c r="M14" t="s">
        <v>125</v>
      </c>
      <c r="N14"/>
      <c r="O14" s="64" t="s">
        <v>1</v>
      </c>
      <c r="P14" s="64"/>
      <c r="Q14" s="64"/>
      <c r="R14" s="64"/>
      <c r="S14" s="69"/>
      <c r="V14" s="10"/>
      <c r="W14" s="8"/>
    </row>
    <row r="15" spans="2:23" s="4" customFormat="1" ht="15" customHeight="1" x14ac:dyDescent="0.25">
      <c r="B15" s="80" t="s">
        <v>121</v>
      </c>
      <c r="C15" s="90"/>
      <c r="D15" s="90"/>
      <c r="E15" s="90"/>
      <c r="F15" s="90"/>
      <c r="G15" s="90"/>
      <c r="H15" s="90"/>
      <c r="I15" s="90"/>
      <c r="J15" s="80"/>
      <c r="K15" s="80"/>
      <c r="L15" s="80"/>
      <c r="M15" s="64" t="s">
        <v>126</v>
      </c>
      <c r="O15" s="64" t="s">
        <v>127</v>
      </c>
      <c r="P15"/>
      <c r="Q15"/>
      <c r="R15"/>
      <c r="S15" s="72"/>
      <c r="V15" s="10"/>
      <c r="W15" s="8"/>
    </row>
    <row r="16" spans="2:23" s="4" customFormat="1" ht="15" customHeight="1" x14ac:dyDescent="0.25">
      <c r="B16" s="80" t="s">
        <v>120</v>
      </c>
      <c r="C16" s="91"/>
      <c r="D16" s="91"/>
      <c r="E16" s="91"/>
      <c r="F16" s="91"/>
      <c r="G16" s="91"/>
      <c r="H16" s="91"/>
      <c r="I16" s="91"/>
      <c r="J16" s="80"/>
      <c r="K16" s="80"/>
      <c r="L16" s="80"/>
      <c r="M16" t="s">
        <v>128</v>
      </c>
      <c r="N16"/>
      <c r="O16" s="70" t="s">
        <v>129</v>
      </c>
      <c r="P16"/>
      <c r="Q16"/>
      <c r="R16" s="87"/>
      <c r="S16" s="88"/>
      <c r="V16" s="10"/>
      <c r="W16" s="8"/>
    </row>
    <row r="17" spans="2:23" s="4" customFormat="1" ht="15" customHeight="1" x14ac:dyDescent="0.25">
      <c r="B17" s="80" t="s">
        <v>133</v>
      </c>
      <c r="C17" s="86"/>
      <c r="D17" s="86"/>
      <c r="E17" s="86"/>
      <c r="F17" s="86"/>
      <c r="G17" s="86"/>
      <c r="H17" s="86"/>
      <c r="I17" s="86"/>
      <c r="J17" s="80"/>
      <c r="K17" s="80"/>
      <c r="L17" s="80"/>
      <c r="M17" s="64"/>
      <c r="N17" s="64"/>
      <c r="O17"/>
      <c r="P17"/>
      <c r="Q17"/>
      <c r="R17"/>
      <c r="S17" s="72"/>
      <c r="V17" s="10"/>
      <c r="W17" s="8"/>
    </row>
    <row r="18" spans="2:23" s="4" customFormat="1" ht="15" customHeight="1" x14ac:dyDescent="0.25">
      <c r="B18" s="80" t="s">
        <v>105</v>
      </c>
      <c r="C18" s="89">
        <v>60</v>
      </c>
      <c r="D18" s="89"/>
      <c r="E18" s="89"/>
      <c r="F18" s="89"/>
      <c r="G18" s="71"/>
      <c r="H18" s="71"/>
      <c r="I18" s="80"/>
      <c r="J18" s="80"/>
      <c r="K18" s="80"/>
      <c r="L18" s="80"/>
      <c r="M18"/>
      <c r="N18"/>
      <c r="O18"/>
      <c r="P18" s="64"/>
      <c r="Q18" s="64"/>
      <c r="R18" s="64"/>
      <c r="S18"/>
      <c r="V18" s="10"/>
      <c r="W18" s="8"/>
    </row>
    <row r="19" spans="2:23" ht="25.5" customHeight="1" x14ac:dyDescent="0.2">
      <c r="B19" s="11" t="s">
        <v>108</v>
      </c>
      <c r="C19" s="59" t="s">
        <v>130</v>
      </c>
      <c r="D19" s="14"/>
      <c r="E19" s="14" t="s">
        <v>32</v>
      </c>
      <c r="F19" s="14" t="s">
        <v>10</v>
      </c>
      <c r="G19" s="20"/>
      <c r="H19" s="20" t="str">
        <f>E19</f>
        <v>Text</v>
      </c>
      <c r="I19" s="20" t="str">
        <f>F19</f>
        <v>Kit</v>
      </c>
      <c r="L19" s="11" t="s">
        <v>108</v>
      </c>
      <c r="M19" s="79" t="str">
        <f>C19</f>
        <v>026</v>
      </c>
      <c r="N19" s="14"/>
      <c r="O19" s="39" t="s">
        <v>98</v>
      </c>
      <c r="P19" s="14" t="s">
        <v>10</v>
      </c>
      <c r="Q19" s="13"/>
      <c r="R19" s="40" t="str">
        <f>O19</f>
        <v>Course Book</v>
      </c>
      <c r="S19" s="13" t="str">
        <f>P19</f>
        <v>Kit</v>
      </c>
      <c r="T19" s="1"/>
    </row>
    <row r="20" spans="2:23" x14ac:dyDescent="0.2">
      <c r="B20" s="11"/>
      <c r="C20" s="11"/>
      <c r="D20" s="11" t="s">
        <v>39</v>
      </c>
      <c r="E20" s="14" t="s">
        <v>9</v>
      </c>
      <c r="F20" s="14" t="str">
        <f>E20</f>
        <v>Qty</v>
      </c>
      <c r="G20" s="20"/>
      <c r="H20" s="20" t="s">
        <v>0</v>
      </c>
      <c r="I20" s="20" t="s">
        <v>0</v>
      </c>
      <c r="J20" s="36"/>
      <c r="K20" s="20"/>
      <c r="L20" s="20"/>
      <c r="M20" s="37"/>
      <c r="N20" s="37" t="s">
        <v>39</v>
      </c>
      <c r="O20" s="14" t="str">
        <f>F20</f>
        <v>Qty</v>
      </c>
      <c r="P20" s="20" t="s">
        <v>9</v>
      </c>
      <c r="Q20" s="20"/>
      <c r="R20" s="20" t="s">
        <v>0</v>
      </c>
      <c r="S20" s="20" t="s">
        <v>0</v>
      </c>
    </row>
    <row r="21" spans="2:23" x14ac:dyDescent="0.2">
      <c r="B21" s="11" t="s">
        <v>4</v>
      </c>
      <c r="C21" s="11"/>
      <c r="D21" s="37"/>
      <c r="E21" s="11"/>
      <c r="F21" s="14"/>
      <c r="G21" s="14"/>
      <c r="H21" s="13">
        <v>185</v>
      </c>
      <c r="I21" s="13">
        <v>115</v>
      </c>
      <c r="J21" s="36"/>
      <c r="K21" s="20"/>
      <c r="L21" s="11" t="s">
        <v>8</v>
      </c>
      <c r="M21" s="14"/>
      <c r="N21" s="14"/>
      <c r="O21" s="14"/>
      <c r="P21" s="13"/>
      <c r="Q21" s="13"/>
      <c r="R21" s="13">
        <v>150</v>
      </c>
      <c r="S21" s="13">
        <v>95</v>
      </c>
      <c r="V21"/>
    </row>
    <row r="22" spans="2:23" x14ac:dyDescent="0.2">
      <c r="B22" s="2" t="s">
        <v>33</v>
      </c>
      <c r="C22" s="2" t="s">
        <v>32</v>
      </c>
      <c r="D22" s="15" t="s">
        <v>40</v>
      </c>
      <c r="E22" s="2">
        <v>0</v>
      </c>
      <c r="F22" s="2"/>
      <c r="G22" s="16"/>
      <c r="H22" s="16">
        <f>E22*$H$21</f>
        <v>0</v>
      </c>
      <c r="I22" s="16"/>
      <c r="J22" s="6"/>
      <c r="K22" s="5"/>
      <c r="L22" s="2" t="s">
        <v>68</v>
      </c>
      <c r="M22" s="2" t="s">
        <v>97</v>
      </c>
      <c r="N22" s="2" t="s">
        <v>71</v>
      </c>
      <c r="O22" s="2">
        <v>0</v>
      </c>
      <c r="P22" s="16"/>
      <c r="Q22" s="16"/>
      <c r="R22" s="16">
        <f>O22*$R$21</f>
        <v>0</v>
      </c>
      <c r="S22" s="16"/>
      <c r="W22" s="15"/>
    </row>
    <row r="23" spans="2:23" x14ac:dyDescent="0.2">
      <c r="B23" s="2" t="s">
        <v>33</v>
      </c>
      <c r="C23" s="2" t="s">
        <v>10</v>
      </c>
      <c r="D23" s="15" t="s">
        <v>41</v>
      </c>
      <c r="E23" s="2"/>
      <c r="F23" s="2">
        <v>0</v>
      </c>
      <c r="G23" s="16"/>
      <c r="H23" s="16"/>
      <c r="I23" s="16">
        <f>F23*$I$21</f>
        <v>0</v>
      </c>
      <c r="J23" s="6"/>
      <c r="K23" s="5"/>
      <c r="L23" s="2" t="s">
        <v>68</v>
      </c>
      <c r="M23" s="2" t="s">
        <v>10</v>
      </c>
      <c r="N23" s="2" t="s">
        <v>72</v>
      </c>
      <c r="O23" s="2"/>
      <c r="P23" s="16">
        <v>0</v>
      </c>
      <c r="Q23" s="16"/>
      <c r="R23" s="16"/>
      <c r="S23" s="16">
        <f>P23*$S$21</f>
        <v>0</v>
      </c>
      <c r="W23" s="15"/>
    </row>
    <row r="24" spans="2:23" x14ac:dyDescent="0.2">
      <c r="B24" s="2" t="s">
        <v>34</v>
      </c>
      <c r="C24" s="2" t="s">
        <v>32</v>
      </c>
      <c r="D24" s="15" t="s">
        <v>42</v>
      </c>
      <c r="E24" s="2">
        <v>0</v>
      </c>
      <c r="F24" s="2"/>
      <c r="G24" s="16"/>
      <c r="H24" s="16">
        <f t="shared" ref="H24" si="0">E24*$H$21</f>
        <v>0</v>
      </c>
      <c r="I24" s="16"/>
      <c r="J24" s="6"/>
      <c r="K24" s="5"/>
      <c r="L24" s="2" t="s">
        <v>70</v>
      </c>
      <c r="M24" s="2" t="s">
        <v>97</v>
      </c>
      <c r="N24" s="2" t="s">
        <v>73</v>
      </c>
      <c r="O24" s="2">
        <v>0</v>
      </c>
      <c r="P24" s="16"/>
      <c r="Q24" s="16"/>
      <c r="R24" s="16">
        <f t="shared" ref="R24" si="1">O24*$R$21</f>
        <v>0</v>
      </c>
      <c r="S24" s="16"/>
      <c r="W24" s="15"/>
    </row>
    <row r="25" spans="2:23" x14ac:dyDescent="0.2">
      <c r="B25" s="2" t="s">
        <v>34</v>
      </c>
      <c r="C25" s="2" t="s">
        <v>10</v>
      </c>
      <c r="D25" s="2" t="s">
        <v>43</v>
      </c>
      <c r="E25" s="2"/>
      <c r="F25" s="2">
        <v>0</v>
      </c>
      <c r="G25" s="16"/>
      <c r="H25" s="16"/>
      <c r="I25" s="16">
        <f t="shared" ref="I25" si="2">F25*$I$21</f>
        <v>0</v>
      </c>
      <c r="J25" s="6"/>
      <c r="K25" s="5"/>
      <c r="L25" s="2" t="s">
        <v>70</v>
      </c>
      <c r="M25" s="2" t="s">
        <v>10</v>
      </c>
      <c r="N25" s="2" t="s">
        <v>74</v>
      </c>
      <c r="O25" s="2"/>
      <c r="P25" s="16">
        <v>0</v>
      </c>
      <c r="Q25" s="16"/>
      <c r="R25" s="16"/>
      <c r="S25" s="16">
        <f t="shared" ref="S25" si="3">P25*$S$21</f>
        <v>0</v>
      </c>
    </row>
    <row r="26" spans="2:23" x14ac:dyDescent="0.2">
      <c r="B26" s="2" t="s">
        <v>35</v>
      </c>
      <c r="C26" s="2" t="s">
        <v>32</v>
      </c>
      <c r="D26" s="2" t="s">
        <v>44</v>
      </c>
      <c r="E26" s="2">
        <v>0</v>
      </c>
      <c r="F26" s="2"/>
      <c r="G26" s="16"/>
      <c r="H26" s="16">
        <f t="shared" ref="H26" si="4">E26*$H$21</f>
        <v>0</v>
      </c>
      <c r="I26" s="16"/>
      <c r="J26" s="6"/>
      <c r="K26" s="5"/>
      <c r="L26" s="2" t="s">
        <v>69</v>
      </c>
      <c r="M26" s="2" t="s">
        <v>97</v>
      </c>
      <c r="N26" s="2" t="s">
        <v>75</v>
      </c>
      <c r="O26" s="2">
        <v>0</v>
      </c>
      <c r="P26" s="16"/>
      <c r="Q26" s="16"/>
      <c r="R26" s="16">
        <f t="shared" ref="R26" si="5">O26*$R$21</f>
        <v>0</v>
      </c>
      <c r="S26" s="16"/>
    </row>
    <row r="27" spans="2:23" x14ac:dyDescent="0.2">
      <c r="B27" s="2" t="s">
        <v>35</v>
      </c>
      <c r="C27" s="2" t="s">
        <v>10</v>
      </c>
      <c r="D27" s="2" t="s">
        <v>45</v>
      </c>
      <c r="E27" s="2"/>
      <c r="F27" s="2">
        <v>0</v>
      </c>
      <c r="G27" s="16"/>
      <c r="H27" s="16"/>
      <c r="I27" s="16">
        <f t="shared" ref="I27" si="6">F27*$I$21</f>
        <v>0</v>
      </c>
      <c r="J27" s="6"/>
      <c r="K27" s="5"/>
      <c r="L27" s="2" t="s">
        <v>69</v>
      </c>
      <c r="M27" s="2" t="s">
        <v>10</v>
      </c>
      <c r="N27" s="2" t="s">
        <v>76</v>
      </c>
      <c r="O27" s="2"/>
      <c r="P27" s="16">
        <v>0</v>
      </c>
      <c r="Q27" s="16"/>
      <c r="R27" s="16"/>
      <c r="S27" s="16">
        <f t="shared" ref="S27" si="7">P27*$S$21</f>
        <v>0</v>
      </c>
    </row>
    <row r="28" spans="2:23" x14ac:dyDescent="0.2">
      <c r="B28" s="2"/>
      <c r="C28" s="2"/>
      <c r="D28" s="2"/>
      <c r="E28" s="2"/>
      <c r="F28" s="2"/>
      <c r="G28" s="16"/>
      <c r="H28" s="16"/>
      <c r="I28" s="16"/>
      <c r="J28" s="6"/>
      <c r="K28" s="5"/>
      <c r="M28" s="2"/>
      <c r="N28" s="2"/>
      <c r="O28" s="2"/>
      <c r="P28" s="16"/>
      <c r="Q28" s="16"/>
      <c r="R28" s="16"/>
      <c r="S28" s="16"/>
      <c r="V28"/>
    </row>
    <row r="29" spans="2:23" ht="24.95" customHeight="1" x14ac:dyDescent="0.2">
      <c r="B29" s="2"/>
      <c r="C29" s="2"/>
      <c r="D29" s="11"/>
      <c r="E29" s="39" t="s">
        <v>98</v>
      </c>
      <c r="F29" s="14" t="s">
        <v>10</v>
      </c>
      <c r="G29" s="13"/>
      <c r="H29" s="40" t="str">
        <f>E29</f>
        <v>Course Book</v>
      </c>
      <c r="I29" s="13" t="str">
        <f>F29</f>
        <v>Kit</v>
      </c>
      <c r="J29" s="38"/>
      <c r="K29" s="12"/>
      <c r="M29" s="2"/>
      <c r="N29" s="2"/>
      <c r="O29" s="14" t="s">
        <v>32</v>
      </c>
      <c r="P29" s="14" t="s">
        <v>10</v>
      </c>
      <c r="Q29" s="20"/>
      <c r="R29" s="20" t="str">
        <f>O29</f>
        <v>Text</v>
      </c>
      <c r="S29" s="20" t="str">
        <f>P29</f>
        <v>Kit</v>
      </c>
      <c r="V29" s="9"/>
    </row>
    <row r="30" spans="2:23" x14ac:dyDescent="0.2">
      <c r="B30" s="2"/>
      <c r="C30" s="2"/>
      <c r="D30" s="2"/>
      <c r="E30" s="14" t="s">
        <v>9</v>
      </c>
      <c r="F30" s="14" t="s">
        <v>9</v>
      </c>
      <c r="G30" s="13"/>
      <c r="H30" s="13">
        <f>H21</f>
        <v>185</v>
      </c>
      <c r="I30" s="17">
        <f>I21</f>
        <v>115</v>
      </c>
      <c r="J30" s="38"/>
      <c r="K30" s="12"/>
      <c r="M30" s="2"/>
      <c r="N30" s="2"/>
      <c r="O30" s="14" t="s">
        <v>9</v>
      </c>
      <c r="P30" s="13" t="s">
        <v>9</v>
      </c>
      <c r="Q30" s="13"/>
      <c r="R30" s="13">
        <v>100</v>
      </c>
      <c r="S30" s="13">
        <v>80</v>
      </c>
      <c r="V30"/>
    </row>
    <row r="31" spans="2:23" x14ac:dyDescent="0.2">
      <c r="B31" s="2" t="s">
        <v>25</v>
      </c>
      <c r="C31" s="2" t="s">
        <v>97</v>
      </c>
      <c r="D31" s="2" t="s">
        <v>46</v>
      </c>
      <c r="E31" s="2">
        <v>0</v>
      </c>
      <c r="F31" s="2"/>
      <c r="G31" s="16"/>
      <c r="H31" s="16">
        <f>E31*$H$30</f>
        <v>0</v>
      </c>
      <c r="I31" s="16"/>
      <c r="J31" s="6"/>
      <c r="K31" s="5"/>
      <c r="L31" s="2" t="s">
        <v>17</v>
      </c>
      <c r="M31" s="2" t="s">
        <v>32</v>
      </c>
      <c r="N31" s="2" t="s">
        <v>64</v>
      </c>
      <c r="O31" s="2">
        <v>0</v>
      </c>
      <c r="P31" s="16"/>
      <c r="Q31" s="16"/>
      <c r="R31" s="16">
        <f>O31*$R$30</f>
        <v>0</v>
      </c>
      <c r="S31" s="16"/>
      <c r="V31" s="9"/>
    </row>
    <row r="32" spans="2:23" x14ac:dyDescent="0.2">
      <c r="B32" s="2" t="s">
        <v>25</v>
      </c>
      <c r="C32" s="2" t="s">
        <v>10</v>
      </c>
      <c r="D32" s="2" t="s">
        <v>47</v>
      </c>
      <c r="E32" s="2"/>
      <c r="F32" s="2">
        <v>0</v>
      </c>
      <c r="G32" s="16"/>
      <c r="H32" s="16"/>
      <c r="I32" s="16">
        <f>F32*$I$30</f>
        <v>0</v>
      </c>
      <c r="J32" s="6"/>
      <c r="K32" s="5"/>
      <c r="L32" s="2" t="s">
        <v>19</v>
      </c>
      <c r="M32" s="2"/>
      <c r="N32" s="2"/>
      <c r="O32" s="2"/>
      <c r="P32" s="16"/>
      <c r="Q32" s="16"/>
      <c r="R32" s="16"/>
      <c r="S32" s="16"/>
      <c r="V32"/>
    </row>
    <row r="33" spans="2:22" x14ac:dyDescent="0.2">
      <c r="B33" s="2" t="s">
        <v>38</v>
      </c>
      <c r="C33" s="2" t="s">
        <v>97</v>
      </c>
      <c r="D33" s="2" t="s">
        <v>48</v>
      </c>
      <c r="E33" s="2">
        <v>0</v>
      </c>
      <c r="F33" s="2"/>
      <c r="G33" s="16"/>
      <c r="H33" s="16">
        <f t="shared" ref="H33:H37" si="8">E33*$H$30</f>
        <v>0</v>
      </c>
      <c r="I33" s="16"/>
      <c r="J33" s="6"/>
      <c r="K33" s="5"/>
      <c r="L33" s="2" t="s">
        <v>17</v>
      </c>
      <c r="M33" s="2" t="s">
        <v>10</v>
      </c>
      <c r="N33" s="2" t="s">
        <v>66</v>
      </c>
      <c r="O33" s="2"/>
      <c r="P33" s="16">
        <v>0</v>
      </c>
      <c r="Q33" s="16"/>
      <c r="R33" s="16"/>
      <c r="S33" s="16">
        <f>P33*$S$30</f>
        <v>0</v>
      </c>
      <c r="V33" s="9"/>
    </row>
    <row r="34" spans="2:22" x14ac:dyDescent="0.2">
      <c r="B34" s="2" t="s">
        <v>38</v>
      </c>
      <c r="C34" s="2" t="s">
        <v>10</v>
      </c>
      <c r="D34" s="2" t="s">
        <v>51</v>
      </c>
      <c r="E34" s="2"/>
      <c r="F34" s="2">
        <v>0</v>
      </c>
      <c r="G34" s="16"/>
      <c r="H34" s="16"/>
      <c r="I34" s="16">
        <f t="shared" ref="I34:I38" si="9">F34*$I$30</f>
        <v>0</v>
      </c>
      <c r="J34" s="6"/>
      <c r="K34" s="5"/>
      <c r="L34" s="2" t="s">
        <v>19</v>
      </c>
      <c r="M34" s="2"/>
      <c r="N34" s="2"/>
      <c r="O34" s="2"/>
      <c r="P34" s="16"/>
      <c r="Q34" s="16"/>
      <c r="R34" s="16"/>
      <c r="S34" s="16"/>
      <c r="V34"/>
    </row>
    <row r="35" spans="2:22" x14ac:dyDescent="0.2">
      <c r="B35" s="2" t="s">
        <v>11</v>
      </c>
      <c r="C35" s="2" t="s">
        <v>97</v>
      </c>
      <c r="D35" s="2" t="s">
        <v>49</v>
      </c>
      <c r="E35" s="2">
        <v>0</v>
      </c>
      <c r="F35" s="2"/>
      <c r="G35" s="16"/>
      <c r="H35" s="16">
        <f t="shared" si="8"/>
        <v>0</v>
      </c>
      <c r="I35" s="16"/>
      <c r="J35" s="6"/>
      <c r="K35" s="5"/>
      <c r="L35" s="2" t="s">
        <v>18</v>
      </c>
      <c r="M35" s="2" t="s">
        <v>32</v>
      </c>
      <c r="N35" s="2" t="s">
        <v>65</v>
      </c>
      <c r="O35" s="2">
        <v>0</v>
      </c>
      <c r="P35" s="16"/>
      <c r="Q35" s="16"/>
      <c r="R35" s="16">
        <f>O35*$R$30</f>
        <v>0</v>
      </c>
      <c r="S35" s="16"/>
      <c r="V35"/>
    </row>
    <row r="36" spans="2:22" x14ac:dyDescent="0.2">
      <c r="B36" s="2" t="s">
        <v>11</v>
      </c>
      <c r="C36" s="2" t="s">
        <v>10</v>
      </c>
      <c r="D36" s="2" t="s">
        <v>52</v>
      </c>
      <c r="E36" s="2"/>
      <c r="F36" s="2">
        <v>0</v>
      </c>
      <c r="G36" s="16"/>
      <c r="H36" s="16"/>
      <c r="I36" s="16">
        <f t="shared" si="9"/>
        <v>0</v>
      </c>
      <c r="J36" s="6"/>
      <c r="K36" s="5"/>
      <c r="L36" s="2" t="s">
        <v>20</v>
      </c>
      <c r="M36" s="2"/>
      <c r="N36" s="2"/>
      <c r="O36" s="2"/>
      <c r="P36" s="16"/>
      <c r="Q36" s="16"/>
      <c r="R36" s="16"/>
      <c r="S36" s="16"/>
      <c r="V36"/>
    </row>
    <row r="37" spans="2:22" x14ac:dyDescent="0.2">
      <c r="B37" s="2" t="s">
        <v>12</v>
      </c>
      <c r="C37" s="2" t="s">
        <v>97</v>
      </c>
      <c r="D37" s="2" t="s">
        <v>50</v>
      </c>
      <c r="E37" s="2">
        <v>0</v>
      </c>
      <c r="F37" s="2"/>
      <c r="G37" s="16"/>
      <c r="H37" s="16">
        <f t="shared" si="8"/>
        <v>0</v>
      </c>
      <c r="I37" s="16"/>
      <c r="J37" s="6"/>
      <c r="K37" s="5"/>
      <c r="L37" s="2" t="s">
        <v>18</v>
      </c>
      <c r="M37" s="2" t="s">
        <v>10</v>
      </c>
      <c r="N37" s="2" t="s">
        <v>67</v>
      </c>
      <c r="O37" s="2"/>
      <c r="P37" s="16">
        <v>0</v>
      </c>
      <c r="Q37" s="16"/>
      <c r="R37" s="16"/>
      <c r="S37" s="16">
        <f>P37*$S$30</f>
        <v>0</v>
      </c>
      <c r="V37"/>
    </row>
    <row r="38" spans="2:22" x14ac:dyDescent="0.2">
      <c r="B38" s="2" t="s">
        <v>12</v>
      </c>
      <c r="C38" s="2" t="s">
        <v>10</v>
      </c>
      <c r="D38" s="2" t="s">
        <v>53</v>
      </c>
      <c r="E38" s="2"/>
      <c r="F38" s="2">
        <v>0</v>
      </c>
      <c r="G38" s="16"/>
      <c r="H38" s="16"/>
      <c r="I38" s="16">
        <f t="shared" si="9"/>
        <v>0</v>
      </c>
      <c r="J38" s="6"/>
      <c r="K38" s="5"/>
      <c r="L38" s="2" t="s">
        <v>20</v>
      </c>
      <c r="M38" s="2"/>
      <c r="N38" s="2"/>
      <c r="O38" s="2"/>
      <c r="P38" s="16"/>
      <c r="Q38" s="16"/>
      <c r="R38" s="16"/>
      <c r="S38" s="16"/>
      <c r="V38"/>
    </row>
    <row r="39" spans="2:22" x14ac:dyDescent="0.2">
      <c r="B39" s="2"/>
      <c r="C39" s="2"/>
      <c r="D39" s="2"/>
      <c r="E39" s="14"/>
      <c r="F39" s="14"/>
      <c r="G39" s="13"/>
      <c r="H39" s="13"/>
      <c r="I39" s="13"/>
      <c r="J39" s="6"/>
      <c r="K39" s="5"/>
      <c r="L39" s="2" t="s">
        <v>29</v>
      </c>
      <c r="M39" s="2" t="s">
        <v>32</v>
      </c>
      <c r="N39" s="2" t="s">
        <v>79</v>
      </c>
      <c r="O39" s="2">
        <v>0</v>
      </c>
      <c r="P39" s="16"/>
      <c r="Q39" s="16"/>
      <c r="R39" s="16">
        <f>O39*$R$30</f>
        <v>0</v>
      </c>
      <c r="S39" s="16"/>
      <c r="V39" s="9"/>
    </row>
    <row r="40" spans="2:22" x14ac:dyDescent="0.2">
      <c r="B40" s="2"/>
      <c r="C40" s="2"/>
      <c r="D40" s="2"/>
      <c r="E40" s="14" t="s">
        <v>9</v>
      </c>
      <c r="F40" s="14" t="s">
        <v>9</v>
      </c>
      <c r="G40" s="13"/>
      <c r="H40" s="13">
        <v>200</v>
      </c>
      <c r="I40" s="13">
        <v>125</v>
      </c>
      <c r="J40" s="6"/>
      <c r="K40" s="5"/>
      <c r="L40" s="12" t="s">
        <v>21</v>
      </c>
      <c r="M40" s="2"/>
      <c r="N40" s="2"/>
      <c r="O40" s="2"/>
      <c r="P40" s="16"/>
      <c r="Q40" s="16"/>
      <c r="R40" s="16"/>
      <c r="S40" s="16"/>
      <c r="V40" s="9"/>
    </row>
    <row r="41" spans="2:22" x14ac:dyDescent="0.2">
      <c r="B41" s="2" t="s">
        <v>15</v>
      </c>
      <c r="C41" s="2" t="s">
        <v>97</v>
      </c>
      <c r="D41" s="2" t="s">
        <v>54</v>
      </c>
      <c r="E41" s="2">
        <v>0</v>
      </c>
      <c r="F41" s="2"/>
      <c r="G41" s="16"/>
      <c r="H41" s="16">
        <f>E41*$H$40</f>
        <v>0</v>
      </c>
      <c r="I41" s="16"/>
      <c r="J41" s="6"/>
      <c r="K41" s="5"/>
      <c r="L41" s="2" t="s">
        <v>29</v>
      </c>
      <c r="M41" s="2" t="s">
        <v>10</v>
      </c>
      <c r="N41" s="2" t="s">
        <v>80</v>
      </c>
      <c r="O41" s="2"/>
      <c r="P41" s="16">
        <v>0</v>
      </c>
      <c r="Q41" s="16"/>
      <c r="R41" s="16"/>
      <c r="S41" s="16">
        <f>P41*$S$30</f>
        <v>0</v>
      </c>
      <c r="V41" s="9"/>
    </row>
    <row r="42" spans="2:22" ht="14.25" customHeight="1" x14ac:dyDescent="0.2">
      <c r="B42" s="2" t="s">
        <v>15</v>
      </c>
      <c r="C42" s="2" t="s">
        <v>10</v>
      </c>
      <c r="D42" s="2" t="s">
        <v>57</v>
      </c>
      <c r="E42" s="2"/>
      <c r="F42" s="2">
        <v>0</v>
      </c>
      <c r="G42" s="16"/>
      <c r="H42" s="16"/>
      <c r="I42" s="16">
        <f>F42*$I$40</f>
        <v>0</v>
      </c>
      <c r="J42" s="6"/>
      <c r="K42" s="5"/>
      <c r="L42" s="12" t="s">
        <v>21</v>
      </c>
      <c r="M42" s="2"/>
      <c r="N42" s="2"/>
      <c r="O42" s="2"/>
      <c r="P42" s="16"/>
      <c r="Q42" s="16"/>
      <c r="R42" s="16"/>
      <c r="S42" s="16"/>
      <c r="V42"/>
    </row>
    <row r="43" spans="2:22" x14ac:dyDescent="0.2">
      <c r="B43" s="2" t="s">
        <v>14</v>
      </c>
      <c r="C43" s="2" t="s">
        <v>97</v>
      </c>
      <c r="D43" s="2" t="s">
        <v>55</v>
      </c>
      <c r="E43" s="2">
        <v>0</v>
      </c>
      <c r="F43" s="2"/>
      <c r="G43" s="16"/>
      <c r="H43" s="16">
        <f t="shared" ref="H43" si="10">E43*$H$40</f>
        <v>0</v>
      </c>
      <c r="I43" s="16"/>
      <c r="J43" s="6"/>
      <c r="K43" s="5"/>
      <c r="L43" s="12" t="s">
        <v>24</v>
      </c>
      <c r="M43" s="2" t="s">
        <v>32</v>
      </c>
      <c r="N43" s="2" t="s">
        <v>81</v>
      </c>
      <c r="O43" s="2">
        <v>0</v>
      </c>
      <c r="P43" s="16"/>
      <c r="Q43" s="16"/>
      <c r="R43" s="16">
        <f>O43*$R$30</f>
        <v>0</v>
      </c>
      <c r="S43" s="16"/>
      <c r="V43" s="9"/>
    </row>
    <row r="44" spans="2:22" x14ac:dyDescent="0.2">
      <c r="B44" s="2" t="s">
        <v>14</v>
      </c>
      <c r="C44" s="2" t="s">
        <v>10</v>
      </c>
      <c r="D44" s="2" t="s">
        <v>58</v>
      </c>
      <c r="E44" s="2"/>
      <c r="F44" s="2">
        <v>0</v>
      </c>
      <c r="G44" s="16"/>
      <c r="H44" s="16"/>
      <c r="I44" s="16">
        <f t="shared" ref="I44" si="11">F44*$I$40</f>
        <v>0</v>
      </c>
      <c r="J44" s="6"/>
      <c r="K44" s="5"/>
      <c r="L44" s="2" t="s">
        <v>26</v>
      </c>
      <c r="M44" s="2"/>
      <c r="N44" s="12"/>
      <c r="O44" s="2"/>
      <c r="P44" s="16"/>
      <c r="Q44" s="16"/>
      <c r="R44" s="16"/>
      <c r="S44" s="16"/>
      <c r="V44" s="9"/>
    </row>
    <row r="45" spans="2:22" x14ac:dyDescent="0.2">
      <c r="B45" s="2" t="s">
        <v>28</v>
      </c>
      <c r="C45" s="2" t="s">
        <v>97</v>
      </c>
      <c r="D45" s="2" t="s">
        <v>56</v>
      </c>
      <c r="E45" s="2">
        <v>0</v>
      </c>
      <c r="F45" s="2"/>
      <c r="G45" s="16"/>
      <c r="H45" s="16">
        <f t="shared" ref="H45" si="12">E45*$H$40</f>
        <v>0</v>
      </c>
      <c r="I45" s="16"/>
      <c r="J45" s="6"/>
      <c r="K45" s="5"/>
      <c r="L45" s="12" t="s">
        <v>24</v>
      </c>
      <c r="M45" s="2" t="s">
        <v>10</v>
      </c>
      <c r="N45" s="12" t="s">
        <v>82</v>
      </c>
      <c r="O45" s="2"/>
      <c r="P45" s="16">
        <v>0</v>
      </c>
      <c r="Q45" s="16"/>
      <c r="R45" s="16"/>
      <c r="S45" s="16">
        <f>P45*$S$30</f>
        <v>0</v>
      </c>
      <c r="V45" s="9"/>
    </row>
    <row r="46" spans="2:22" x14ac:dyDescent="0.2">
      <c r="B46" s="2" t="s">
        <v>28</v>
      </c>
      <c r="C46" s="2" t="s">
        <v>10</v>
      </c>
      <c r="D46" s="2" t="s">
        <v>59</v>
      </c>
      <c r="E46" s="2"/>
      <c r="F46" s="2">
        <v>0</v>
      </c>
      <c r="G46" s="16"/>
      <c r="H46" s="16"/>
      <c r="I46" s="16">
        <f t="shared" ref="I46" si="13">F46*$I$40</f>
        <v>0</v>
      </c>
      <c r="J46" s="6"/>
      <c r="K46" s="5"/>
      <c r="L46" s="2" t="s">
        <v>26</v>
      </c>
      <c r="M46" s="2"/>
      <c r="N46" s="2"/>
      <c r="O46" s="2"/>
      <c r="P46" s="16"/>
      <c r="Q46" s="16"/>
      <c r="R46" s="16"/>
      <c r="S46" s="16"/>
      <c r="V46" s="9"/>
    </row>
    <row r="47" spans="2:22" x14ac:dyDescent="0.2">
      <c r="B47" s="2" t="s">
        <v>13</v>
      </c>
      <c r="C47" s="2" t="s">
        <v>97</v>
      </c>
      <c r="D47" s="2" t="s">
        <v>60</v>
      </c>
      <c r="E47" s="2">
        <v>0</v>
      </c>
      <c r="F47" s="2"/>
      <c r="G47" s="16"/>
      <c r="H47" s="16">
        <f t="shared" ref="H47" si="14">E47*$H$40</f>
        <v>0</v>
      </c>
      <c r="I47" s="16"/>
      <c r="J47" s="6"/>
      <c r="K47" s="5"/>
      <c r="L47" s="12" t="s">
        <v>22</v>
      </c>
      <c r="M47" s="2" t="s">
        <v>32</v>
      </c>
      <c r="N47" s="2" t="s">
        <v>83</v>
      </c>
      <c r="O47" s="2">
        <v>0</v>
      </c>
      <c r="P47" s="16"/>
      <c r="Q47" s="16"/>
      <c r="R47" s="16">
        <f>O47*$R$30</f>
        <v>0</v>
      </c>
      <c r="S47" s="16"/>
      <c r="V47" s="9"/>
    </row>
    <row r="48" spans="2:22" x14ac:dyDescent="0.2">
      <c r="B48" s="2" t="s">
        <v>13</v>
      </c>
      <c r="C48" s="2" t="s">
        <v>10</v>
      </c>
      <c r="D48" s="2" t="s">
        <v>61</v>
      </c>
      <c r="E48" s="2"/>
      <c r="F48" s="2">
        <v>0</v>
      </c>
      <c r="G48" s="16"/>
      <c r="H48" s="16"/>
      <c r="I48" s="16">
        <f t="shared" ref="I48" si="15">F48*$I$40</f>
        <v>0</v>
      </c>
      <c r="J48" s="6"/>
      <c r="K48" s="5"/>
      <c r="L48" s="12" t="s">
        <v>30</v>
      </c>
      <c r="M48" s="2"/>
      <c r="N48" s="2"/>
      <c r="O48" s="2"/>
      <c r="P48" s="16"/>
      <c r="Q48" s="16"/>
      <c r="R48" s="16"/>
      <c r="S48" s="16"/>
      <c r="V48" s="9"/>
    </row>
    <row r="49" spans="1:22" x14ac:dyDescent="0.2">
      <c r="B49" s="2" t="s">
        <v>16</v>
      </c>
      <c r="C49" s="2" t="s">
        <v>97</v>
      </c>
      <c r="D49" s="2" t="s">
        <v>62</v>
      </c>
      <c r="E49" s="2">
        <v>0</v>
      </c>
      <c r="F49" s="2"/>
      <c r="G49" s="16"/>
      <c r="H49" s="16">
        <f t="shared" ref="H49" si="16">E49*$H$40</f>
        <v>0</v>
      </c>
      <c r="I49" s="16"/>
      <c r="J49" s="6"/>
      <c r="K49" s="5"/>
      <c r="L49" s="12" t="s">
        <v>22</v>
      </c>
      <c r="M49" s="2" t="s">
        <v>10</v>
      </c>
      <c r="N49" s="2" t="s">
        <v>77</v>
      </c>
      <c r="O49" s="2"/>
      <c r="P49" s="16">
        <v>0</v>
      </c>
      <c r="Q49" s="16"/>
      <c r="R49" s="16"/>
      <c r="S49" s="16">
        <f>P49*$S$30</f>
        <v>0</v>
      </c>
      <c r="V49" s="9"/>
    </row>
    <row r="50" spans="1:22" x14ac:dyDescent="0.2">
      <c r="B50" s="2" t="s">
        <v>16</v>
      </c>
      <c r="C50" s="2" t="s">
        <v>10</v>
      </c>
      <c r="D50" s="2" t="s">
        <v>63</v>
      </c>
      <c r="E50" s="2"/>
      <c r="F50" s="2">
        <v>0</v>
      </c>
      <c r="G50" s="16"/>
      <c r="H50" s="16"/>
      <c r="I50" s="16">
        <f t="shared" ref="I50" si="17">F50*$I$40</f>
        <v>0</v>
      </c>
      <c r="J50" s="6"/>
      <c r="K50" s="5"/>
      <c r="L50" s="12" t="s">
        <v>30</v>
      </c>
      <c r="M50" s="12"/>
      <c r="N50" s="12"/>
      <c r="O50" s="2"/>
      <c r="P50" s="16"/>
      <c r="Q50" s="16"/>
      <c r="R50" s="16"/>
      <c r="S50" s="16"/>
      <c r="V50" s="9"/>
    </row>
    <row r="51" spans="1:22" x14ac:dyDescent="0.2">
      <c r="B51" s="2"/>
      <c r="C51" s="2"/>
      <c r="D51" s="2"/>
      <c r="E51" s="2"/>
      <c r="F51" s="2"/>
      <c r="G51" s="16"/>
      <c r="H51" s="16"/>
      <c r="I51" s="16"/>
      <c r="J51" s="6"/>
      <c r="K51" s="5"/>
      <c r="L51" s="12" t="s">
        <v>23</v>
      </c>
      <c r="M51" s="2" t="s">
        <v>32</v>
      </c>
      <c r="N51" s="12" t="s">
        <v>84</v>
      </c>
      <c r="O51" s="2">
        <v>0</v>
      </c>
      <c r="P51" s="16"/>
      <c r="Q51" s="16"/>
      <c r="R51" s="16">
        <f>O51*$R$30</f>
        <v>0</v>
      </c>
      <c r="S51" s="16"/>
      <c r="V51" s="9"/>
    </row>
    <row r="52" spans="1:22" x14ac:dyDescent="0.2">
      <c r="B52" s="2"/>
      <c r="C52" s="2"/>
      <c r="D52" s="2"/>
      <c r="E52" s="2"/>
      <c r="F52" s="2"/>
      <c r="G52" s="16"/>
      <c r="H52" s="16"/>
      <c r="I52" s="16"/>
      <c r="J52" s="6"/>
      <c r="K52" s="5"/>
      <c r="L52" s="12" t="s">
        <v>31</v>
      </c>
      <c r="M52" s="2"/>
      <c r="N52" s="12"/>
      <c r="O52" s="2"/>
      <c r="P52" s="16"/>
      <c r="Q52" s="16"/>
      <c r="R52" s="16"/>
      <c r="S52" s="16"/>
      <c r="V52" s="9"/>
    </row>
    <row r="53" spans="1:22" x14ac:dyDescent="0.2">
      <c r="B53" s="2"/>
      <c r="C53" s="2"/>
      <c r="D53" s="2"/>
      <c r="E53" s="2"/>
      <c r="F53" s="2"/>
      <c r="G53" s="16"/>
      <c r="H53" s="16"/>
      <c r="I53" s="16"/>
      <c r="J53" s="6"/>
      <c r="K53" s="5"/>
      <c r="L53" s="12" t="s">
        <v>23</v>
      </c>
      <c r="M53" s="2" t="s">
        <v>10</v>
      </c>
      <c r="N53" s="12" t="s">
        <v>78</v>
      </c>
      <c r="O53" s="2"/>
      <c r="P53" s="16">
        <v>0</v>
      </c>
      <c r="Q53" s="16"/>
      <c r="R53" s="16"/>
      <c r="S53" s="16">
        <f>P53*$S$30</f>
        <v>0</v>
      </c>
      <c r="V53" s="9"/>
    </row>
    <row r="54" spans="1:22" x14ac:dyDescent="0.2">
      <c r="B54" s="2"/>
      <c r="C54" s="2"/>
      <c r="D54" s="2"/>
      <c r="E54" s="2"/>
      <c r="F54" s="2"/>
      <c r="G54" s="16"/>
      <c r="H54" s="16"/>
      <c r="I54" s="16"/>
      <c r="J54" s="6"/>
      <c r="K54" s="5"/>
      <c r="L54" s="12" t="s">
        <v>31</v>
      </c>
      <c r="M54" s="12"/>
      <c r="N54" s="12"/>
      <c r="O54" s="2"/>
      <c r="P54" s="16"/>
      <c r="Q54" s="16"/>
      <c r="R54" s="16"/>
      <c r="S54" s="16"/>
      <c r="V54" s="9"/>
    </row>
    <row r="55" spans="1:22" ht="7.5" customHeight="1" x14ac:dyDescent="0.2">
      <c r="B55" s="2"/>
      <c r="C55" s="2"/>
      <c r="D55" s="2"/>
      <c r="E55" s="2"/>
      <c r="F55" s="2"/>
      <c r="G55" s="16"/>
      <c r="H55" s="16"/>
      <c r="I55" s="16"/>
      <c r="J55" s="6"/>
      <c r="K55" s="5"/>
      <c r="L55" s="12"/>
      <c r="M55" s="12"/>
      <c r="N55" s="12"/>
      <c r="O55" s="12"/>
      <c r="P55" s="12"/>
      <c r="Q55" s="12"/>
      <c r="R55" s="12"/>
      <c r="S55" s="2"/>
      <c r="V55"/>
    </row>
    <row r="56" spans="1:22" ht="15.75" thickBot="1" x14ac:dyDescent="0.25">
      <c r="B56" s="2"/>
      <c r="C56" s="2"/>
      <c r="D56" s="18"/>
      <c r="E56" s="18">
        <f>SUM(E22:E55)</f>
        <v>0</v>
      </c>
      <c r="F56" s="18">
        <f>SUM(F22:F55)</f>
        <v>0</v>
      </c>
      <c r="G56" s="18"/>
      <c r="H56" s="19">
        <f>SUM(H22:H27)+SUM(H31:H38)+SUM(H41:H50)</f>
        <v>0</v>
      </c>
      <c r="I56" s="19">
        <f>SUM(I22:I27)+SUM(I31:I38)+SUM(I41:I50)</f>
        <v>0</v>
      </c>
      <c r="J56" s="35"/>
      <c r="K56" s="21"/>
      <c r="L56" s="21"/>
      <c r="M56" s="21"/>
      <c r="N56" s="21"/>
      <c r="O56" s="18">
        <f>SUM(O22:O55)</f>
        <v>0</v>
      </c>
      <c r="P56" s="18">
        <f>SUM(P22:P55)</f>
        <v>0</v>
      </c>
      <c r="Q56" s="21"/>
      <c r="R56" s="21">
        <f>SUM(R22:R27)+SUM(R31:R54)</f>
        <v>0</v>
      </c>
      <c r="S56" s="21">
        <f>SUM(S22:S27)+SUM(S31:S54)</f>
        <v>0</v>
      </c>
      <c r="V56" s="9"/>
    </row>
    <row r="57" spans="1:22" ht="9" customHeight="1" thickTop="1" x14ac:dyDescent="0.2">
      <c r="B57" s="22"/>
      <c r="C57" s="22"/>
      <c r="D57" s="22"/>
      <c r="E57" s="22"/>
      <c r="F57" s="22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2"/>
    </row>
    <row r="58" spans="1:22" x14ac:dyDescent="0.2">
      <c r="B58" s="22"/>
      <c r="C58" s="22"/>
      <c r="D58" s="22"/>
      <c r="E58" s="22"/>
      <c r="F58" s="25"/>
      <c r="G58" s="25"/>
      <c r="H58" s="25"/>
      <c r="I58" s="25"/>
      <c r="J58" s="25"/>
      <c r="K58" s="22"/>
      <c r="L58" s="26" t="s">
        <v>109</v>
      </c>
      <c r="M58" s="24"/>
      <c r="N58" s="24"/>
      <c r="O58" s="22"/>
      <c r="P58" s="24"/>
      <c r="Q58" s="24"/>
      <c r="R58" s="24"/>
      <c r="S58" s="27">
        <f>H56+I56+R56+S56</f>
        <v>0</v>
      </c>
    </row>
    <row r="59" spans="1:22" ht="12.75" x14ac:dyDescent="0.2">
      <c r="A59" s="2"/>
      <c r="B59" s="26" t="s">
        <v>3</v>
      </c>
      <c r="C59" s="26"/>
      <c r="D59" s="22"/>
      <c r="E59" s="22"/>
      <c r="F59" s="22"/>
      <c r="G59" s="22"/>
      <c r="H59" s="22"/>
      <c r="I59" s="22"/>
      <c r="J59" s="22"/>
      <c r="K59" s="22"/>
      <c r="L59" s="22" t="s">
        <v>110</v>
      </c>
      <c r="M59" s="24"/>
      <c r="N59" s="24"/>
      <c r="O59" s="24"/>
      <c r="P59" s="28"/>
      <c r="Q59" s="24"/>
      <c r="R59" s="28"/>
      <c r="S59" s="27">
        <f>S58</f>
        <v>0</v>
      </c>
    </row>
    <row r="60" spans="1:22" ht="12.75" x14ac:dyDescent="0.2">
      <c r="A60" s="2"/>
      <c r="B60" s="26"/>
      <c r="C60" s="26"/>
      <c r="D60" s="22"/>
      <c r="E60" s="22"/>
      <c r="F60" s="22"/>
      <c r="G60" s="22"/>
      <c r="H60" s="22"/>
      <c r="I60" s="22"/>
      <c r="J60" s="22"/>
      <c r="K60" s="22"/>
      <c r="L60" s="22" t="s">
        <v>111</v>
      </c>
      <c r="M60" s="24"/>
      <c r="N60" s="24"/>
      <c r="O60" s="27"/>
      <c r="P60" s="28"/>
      <c r="Q60" s="24"/>
      <c r="R60" s="24"/>
      <c r="S60" s="27">
        <v>0</v>
      </c>
    </row>
    <row r="61" spans="1:22" ht="13.5" thickBot="1" x14ac:dyDescent="0.25">
      <c r="A61" s="2"/>
      <c r="B61" s="29" t="s">
        <v>27</v>
      </c>
      <c r="C61" s="29"/>
      <c r="D61" s="22"/>
      <c r="E61" s="30">
        <f>E56+F56+O56+P56</f>
        <v>0</v>
      </c>
      <c r="F61" s="30"/>
      <c r="G61" s="27"/>
      <c r="H61" s="24"/>
      <c r="I61" s="24"/>
      <c r="J61" s="24"/>
      <c r="K61" s="22"/>
      <c r="L61" s="22" t="s">
        <v>138</v>
      </c>
      <c r="M61" s="22"/>
      <c r="N61" s="22"/>
      <c r="O61" s="27"/>
      <c r="P61" s="24"/>
      <c r="Q61" s="24"/>
      <c r="R61" s="24"/>
      <c r="S61" s="23">
        <f>S59</f>
        <v>0</v>
      </c>
    </row>
    <row r="62" spans="1:22" ht="13.5" thickTop="1" x14ac:dyDescent="0.2">
      <c r="A62" s="2"/>
      <c r="B62" s="29"/>
      <c r="C62" s="29"/>
      <c r="D62" s="22"/>
      <c r="E62" s="22"/>
      <c r="F62" s="24"/>
      <c r="G62" s="31"/>
      <c r="H62" s="24"/>
      <c r="I62" s="24"/>
      <c r="J62" s="24"/>
      <c r="K62" s="22"/>
      <c r="L62" s="22"/>
      <c r="M62" s="22"/>
      <c r="N62" s="22"/>
      <c r="O62" s="27"/>
      <c r="P62" s="27"/>
      <c r="Q62" s="27"/>
      <c r="R62" s="24"/>
      <c r="S62" s="22"/>
    </row>
    <row r="63" spans="1:22" ht="12.75" x14ac:dyDescent="0.2">
      <c r="A63" s="2"/>
      <c r="B63" s="29"/>
      <c r="C63" s="29"/>
      <c r="D63" s="22"/>
      <c r="E63" s="22"/>
      <c r="F63" s="24"/>
      <c r="G63" s="32"/>
      <c r="H63" s="24"/>
      <c r="I63" s="24"/>
      <c r="J63" s="24"/>
      <c r="K63" s="22"/>
      <c r="L63" s="22"/>
      <c r="M63" s="22"/>
      <c r="N63" s="22"/>
      <c r="O63" s="27"/>
      <c r="P63" s="27"/>
      <c r="Q63" s="27"/>
      <c r="R63" s="27"/>
      <c r="S63" s="27"/>
    </row>
    <row r="64" spans="1:22" ht="12.75" x14ac:dyDescent="0.2">
      <c r="A64" s="2"/>
      <c r="B64" s="61"/>
      <c r="C64" s="29"/>
      <c r="D64" s="22"/>
      <c r="E64" s="62"/>
      <c r="F64" s="24"/>
      <c r="G64" s="32"/>
      <c r="H64" s="24"/>
      <c r="I64" s="24"/>
      <c r="J64" s="24"/>
      <c r="K64" s="22"/>
      <c r="L64" s="22"/>
      <c r="M64" s="22"/>
      <c r="N64" s="22"/>
      <c r="O64" s="27"/>
      <c r="P64" s="27"/>
      <c r="Q64" s="27"/>
      <c r="R64" s="24"/>
      <c r="S64" s="24"/>
    </row>
    <row r="65" spans="1:19" ht="12.75" x14ac:dyDescent="0.2">
      <c r="A65" s="2"/>
      <c r="B65" s="29"/>
      <c r="C65" s="29"/>
      <c r="D65" s="22"/>
      <c r="E65" s="22"/>
      <c r="F65" s="22"/>
      <c r="G65" s="22"/>
      <c r="H65" s="22"/>
      <c r="I65" s="22"/>
      <c r="J65" s="22"/>
      <c r="K65" s="22"/>
      <c r="L65" s="22"/>
      <c r="M65" s="24"/>
      <c r="N65" s="24"/>
      <c r="O65" s="82"/>
      <c r="P65" s="82"/>
      <c r="Q65" s="33"/>
      <c r="R65" s="34"/>
      <c r="S65" s="24"/>
    </row>
    <row r="66" spans="1:19" ht="12.75" x14ac:dyDescent="0.2">
      <c r="A66" s="2"/>
      <c r="B66" s="29" t="s">
        <v>112</v>
      </c>
      <c r="C66" s="29"/>
      <c r="D66" s="22"/>
      <c r="E66" s="22"/>
      <c r="F66" s="22"/>
      <c r="G66" s="22"/>
      <c r="H66" s="22"/>
      <c r="I66" s="22"/>
      <c r="J66" s="22"/>
      <c r="K66" s="22"/>
      <c r="L66" s="2" t="s">
        <v>115</v>
      </c>
      <c r="M66" s="24"/>
      <c r="N66" s="24"/>
      <c r="O66" s="24"/>
      <c r="P66" s="22"/>
      <c r="Q66" s="22"/>
      <c r="R66" s="22"/>
      <c r="S66" s="22"/>
    </row>
    <row r="67" spans="1:19" x14ac:dyDescent="0.2">
      <c r="B67" s="29"/>
      <c r="C67" s="29"/>
      <c r="D67" s="22"/>
      <c r="E67" s="22"/>
      <c r="F67" s="22"/>
      <c r="G67" s="22"/>
      <c r="H67" s="22"/>
      <c r="I67" s="22"/>
      <c r="J67" s="22"/>
      <c r="K67" s="22"/>
      <c r="L67" s="2" t="s">
        <v>117</v>
      </c>
      <c r="M67" s="24"/>
      <c r="N67" s="24"/>
      <c r="O67" s="24"/>
      <c r="P67" s="24"/>
      <c r="Q67" s="24"/>
      <c r="R67" s="24"/>
      <c r="S67" s="22"/>
    </row>
    <row r="68" spans="1:19" x14ac:dyDescent="0.2">
      <c r="B68" s="29" t="s">
        <v>113</v>
      </c>
      <c r="C68" s="29"/>
      <c r="D68" s="22"/>
      <c r="E68" s="22"/>
      <c r="F68" s="22"/>
      <c r="G68" s="22"/>
      <c r="H68" s="22"/>
      <c r="I68" s="22"/>
      <c r="J68" s="22"/>
      <c r="K68" s="22"/>
      <c r="L68" s="2" t="s">
        <v>137</v>
      </c>
      <c r="M68" s="24"/>
      <c r="N68" s="24"/>
      <c r="O68" s="24"/>
      <c r="P68" s="24"/>
      <c r="Q68" s="24"/>
      <c r="R68" s="24"/>
      <c r="S68" s="22"/>
    </row>
    <row r="69" spans="1:19" x14ac:dyDescent="0.2">
      <c r="B69" s="29" t="s">
        <v>114</v>
      </c>
      <c r="C69" s="29"/>
      <c r="D69" s="22"/>
      <c r="E69" s="22"/>
      <c r="F69" s="22"/>
      <c r="G69" s="22"/>
      <c r="H69" s="22"/>
      <c r="I69" s="22"/>
      <c r="J69" s="22"/>
      <c r="K69" s="22"/>
      <c r="L69" s="22" t="s">
        <v>116</v>
      </c>
      <c r="M69" s="24"/>
      <c r="N69" s="24"/>
      <c r="O69" s="24"/>
      <c r="P69" s="24"/>
      <c r="Q69" s="24"/>
      <c r="R69" s="24"/>
      <c r="S69" s="22"/>
    </row>
    <row r="70" spans="1:19" x14ac:dyDescent="0.2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5"/>
      <c r="N70" s="5"/>
      <c r="O70" s="5"/>
      <c r="P70" s="5"/>
      <c r="Q70" s="5"/>
      <c r="R70" s="5"/>
      <c r="S70" s="4"/>
    </row>
    <row r="71" spans="1:19" x14ac:dyDescent="0.2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5"/>
      <c r="N71" s="5"/>
      <c r="O71" s="5"/>
      <c r="P71" s="5"/>
      <c r="Q71" s="5"/>
      <c r="R71" s="5"/>
      <c r="S71" s="4"/>
    </row>
    <row r="72" spans="1:19" x14ac:dyDescent="0.2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5"/>
      <c r="N72" s="5"/>
      <c r="O72" s="5"/>
      <c r="P72" s="5"/>
      <c r="Q72" s="5"/>
      <c r="R72" s="5"/>
      <c r="S72" s="4"/>
    </row>
    <row r="73" spans="1:19" x14ac:dyDescent="0.2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5"/>
      <c r="N73" s="5"/>
      <c r="O73" s="5"/>
      <c r="P73" s="5"/>
      <c r="Q73" s="5"/>
      <c r="R73" s="5"/>
      <c r="S73" s="4"/>
    </row>
    <row r="74" spans="1:19" x14ac:dyDescent="0.2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5"/>
      <c r="N74" s="5"/>
      <c r="O74" s="5"/>
      <c r="P74" s="5"/>
      <c r="Q74" s="5"/>
      <c r="R74" s="5"/>
      <c r="S74" s="4"/>
    </row>
    <row r="75" spans="1:19" ht="18" customHeight="1" x14ac:dyDescent="0.2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5"/>
      <c r="N75" s="5"/>
      <c r="O75" s="5"/>
      <c r="P75" s="5"/>
      <c r="Q75" s="5"/>
      <c r="R75" s="5"/>
      <c r="S75" s="4"/>
    </row>
    <row r="76" spans="1:19" ht="18" customHeight="1" x14ac:dyDescent="0.2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5"/>
      <c r="N76" s="5"/>
      <c r="O76" s="5"/>
      <c r="P76" s="5"/>
      <c r="Q76" s="5"/>
      <c r="R76" s="5"/>
      <c r="S76" s="4"/>
    </row>
    <row r="77" spans="1:19" x14ac:dyDescent="0.2">
      <c r="B77" s="2"/>
      <c r="C77" s="2"/>
      <c r="D77" s="4"/>
      <c r="E77" s="4"/>
      <c r="F77" s="4"/>
      <c r="G77" s="4"/>
      <c r="H77" s="4"/>
      <c r="I77" s="4"/>
      <c r="J77" s="4"/>
      <c r="K77" s="4"/>
      <c r="L77" s="4"/>
      <c r="M77" s="5"/>
      <c r="N77" s="5"/>
      <c r="O77" s="5"/>
      <c r="P77" s="5"/>
      <c r="Q77" s="5"/>
      <c r="R77" s="5"/>
      <c r="S77" s="4"/>
    </row>
    <row r="78" spans="1:19" x14ac:dyDescent="0.2">
      <c r="D78" s="4"/>
      <c r="E78" s="4"/>
      <c r="F78" s="4"/>
      <c r="G78" s="4"/>
      <c r="H78" s="4"/>
      <c r="I78" s="4"/>
      <c r="J78" s="4"/>
      <c r="K78" s="4"/>
      <c r="L78" s="4"/>
      <c r="M78" s="5"/>
      <c r="N78" s="5"/>
      <c r="O78" s="5"/>
      <c r="P78" s="5"/>
      <c r="Q78" s="5"/>
      <c r="R78" s="5"/>
      <c r="S78" s="4"/>
    </row>
  </sheetData>
  <mergeCells count="13">
    <mergeCell ref="O65:P65"/>
    <mergeCell ref="P10:S10"/>
    <mergeCell ref="P12:R12"/>
    <mergeCell ref="C7:F7"/>
    <mergeCell ref="C14:F14"/>
    <mergeCell ref="C12:F12"/>
    <mergeCell ref="R16:S16"/>
    <mergeCell ref="C18:F18"/>
    <mergeCell ref="C15:I15"/>
    <mergeCell ref="C16:I16"/>
    <mergeCell ref="C17:I17"/>
    <mergeCell ref="C13:I13"/>
    <mergeCell ref="C9:D9"/>
  </mergeCells>
  <phoneticPr fontId="0" type="noConversion"/>
  <pageMargins left="0.59055118110236227" right="0.27559055118110237" top="0.23622047244094491" bottom="0.19685039370078741" header="0.39370078740157483" footer="0.31496062992125984"/>
  <pageSetup paperSize="9" scale="7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45A96-4201-4228-9E69-3F9A46CE84E5}">
  <sheetPr>
    <pageSetUpPr fitToPage="1"/>
  </sheetPr>
  <dimension ref="A1:W71"/>
  <sheetViews>
    <sheetView topLeftCell="A3" workbookViewId="0">
      <selection activeCell="I9" sqref="I9"/>
    </sheetView>
  </sheetViews>
  <sheetFormatPr defaultColWidth="11.42578125" defaultRowHeight="15" x14ac:dyDescent="0.2"/>
  <cols>
    <col min="1" max="1" width="1.140625" style="1" customWidth="1"/>
    <col min="2" max="2" width="20.28515625" style="1" customWidth="1"/>
    <col min="3" max="3" width="5.7109375" style="1" customWidth="1"/>
    <col min="4" max="4" width="6" style="1" customWidth="1"/>
    <col min="5" max="5" width="6.5703125" style="1" customWidth="1"/>
    <col min="6" max="6" width="5.7109375" style="1" customWidth="1"/>
    <col min="7" max="7" width="0.7109375" style="2" customWidth="1"/>
    <col min="8" max="8" width="6.5703125" style="2" customWidth="1"/>
    <col min="9" max="9" width="7.28515625" style="2" customWidth="1"/>
    <col min="10" max="10" width="1" style="2" customWidth="1"/>
    <col min="11" max="11" width="1.140625" style="2" customWidth="1"/>
    <col min="12" max="12" width="17.85546875" style="2" customWidth="1"/>
    <col min="13" max="13" width="5.7109375" style="3" customWidth="1"/>
    <col min="14" max="14" width="6" style="3" customWidth="1"/>
    <col min="15" max="15" width="6.5703125" style="3" customWidth="1"/>
    <col min="16" max="16" width="5.7109375" style="3" customWidth="1"/>
    <col min="17" max="17" width="0.7109375" style="3" customWidth="1"/>
    <col min="18" max="18" width="6.5703125" style="3" customWidth="1"/>
    <col min="19" max="19" width="7.85546875" style="1" customWidth="1"/>
    <col min="20" max="20" width="0.7109375" style="2" customWidth="1"/>
    <col min="21" max="16384" width="11.42578125" style="2"/>
  </cols>
  <sheetData>
    <row r="1" spans="2:23" ht="19.899999999999999" customHeight="1" x14ac:dyDescent="0.2">
      <c r="G1" s="1"/>
      <c r="H1" s="1" t="s">
        <v>1</v>
      </c>
      <c r="I1" s="4"/>
      <c r="J1" s="4"/>
      <c r="K1" s="4"/>
      <c r="L1" s="4"/>
      <c r="M1" s="5"/>
      <c r="N1" s="5"/>
      <c r="O1" s="5"/>
    </row>
    <row r="2" spans="2:23" ht="19.899999999999999" customHeight="1" x14ac:dyDescent="0.2">
      <c r="G2" s="1"/>
      <c r="H2" s="1" t="s">
        <v>37</v>
      </c>
      <c r="I2" s="4"/>
      <c r="J2" s="4"/>
      <c r="K2" s="4"/>
      <c r="L2" s="5"/>
      <c r="M2" s="5"/>
      <c r="N2" s="5"/>
      <c r="O2" s="5"/>
    </row>
    <row r="3" spans="2:23" ht="19.899999999999999" customHeight="1" x14ac:dyDescent="0.2">
      <c r="G3" s="1"/>
      <c r="H3" s="1" t="s">
        <v>36</v>
      </c>
      <c r="I3" s="4"/>
      <c r="J3" s="4"/>
      <c r="K3" s="4"/>
      <c r="L3" s="5"/>
      <c r="M3" s="5"/>
      <c r="N3" s="5"/>
      <c r="O3" s="5"/>
    </row>
    <row r="4" spans="2:23" ht="19.899999999999999" customHeight="1" x14ac:dyDescent="0.25">
      <c r="G4" s="1"/>
      <c r="H4" s="1" t="s">
        <v>2</v>
      </c>
      <c r="I4" s="4"/>
      <c r="J4" s="4"/>
      <c r="K4" s="4"/>
      <c r="L4" s="4"/>
      <c r="M4" s="5"/>
      <c r="N4" s="5"/>
      <c r="O4" s="5"/>
      <c r="S4" s="60" t="s">
        <v>85</v>
      </c>
    </row>
    <row r="5" spans="2:23" ht="4.5" customHeight="1" x14ac:dyDescent="0.2">
      <c r="B5" s="46"/>
      <c r="C5" s="46"/>
      <c r="D5" s="46"/>
      <c r="E5" s="47"/>
      <c r="F5" s="44"/>
      <c r="G5" s="44"/>
      <c r="H5" s="44"/>
      <c r="I5" s="44"/>
      <c r="J5" s="44"/>
      <c r="K5" s="44"/>
      <c r="L5" s="44"/>
      <c r="M5" s="45"/>
      <c r="N5" s="45"/>
      <c r="O5" s="45"/>
      <c r="P5" s="48"/>
      <c r="Q5" s="48"/>
      <c r="R5" s="48"/>
      <c r="S5" s="46"/>
    </row>
    <row r="6" spans="2:23" ht="21" customHeight="1" x14ac:dyDescent="0.2">
      <c r="B6" s="74" t="str">
        <f>PO!B6</f>
        <v>Tin No</v>
      </c>
      <c r="C6" s="94">
        <f>PO!C6</f>
        <v>0</v>
      </c>
      <c r="D6" s="94"/>
      <c r="E6" s="94"/>
      <c r="F6" s="94"/>
      <c r="G6"/>
      <c r="H6"/>
      <c r="I6"/>
      <c r="J6"/>
      <c r="K6"/>
      <c r="L6"/>
      <c r="M6" s="64">
        <f>PO!M6</f>
        <v>0</v>
      </c>
      <c r="N6" s="64"/>
      <c r="O6" s="64"/>
      <c r="P6"/>
      <c r="Q6"/>
      <c r="R6"/>
      <c r="S6" s="69"/>
    </row>
    <row r="7" spans="2:23" ht="18" customHeight="1" x14ac:dyDescent="0.25">
      <c r="B7" s="74" t="str">
        <f>PO!B7</f>
        <v>Registration No</v>
      </c>
      <c r="C7" s="85">
        <f>PO!C7</f>
        <v>199703001569</v>
      </c>
      <c r="D7" s="92"/>
      <c r="E7" s="92"/>
      <c r="F7" s="92"/>
      <c r="G7"/>
      <c r="H7" s="64"/>
      <c r="I7"/>
      <c r="J7"/>
      <c r="K7"/>
      <c r="L7"/>
      <c r="M7" s="64">
        <f>PO!M7</f>
        <v>0</v>
      </c>
      <c r="N7" s="64"/>
      <c r="O7" s="64"/>
      <c r="P7" s="64"/>
      <c r="Q7" s="64"/>
      <c r="R7" s="64"/>
      <c r="S7" s="69"/>
      <c r="W7" s="7"/>
    </row>
    <row r="8" spans="2:23" ht="15.75" x14ac:dyDescent="0.25">
      <c r="B8" s="74" t="str">
        <f>PO!B8</f>
        <v>SST ID</v>
      </c>
      <c r="C8" t="str">
        <f>PO!C8</f>
        <v>NA</v>
      </c>
      <c r="D8"/>
      <c r="E8"/>
      <c r="F8"/>
      <c r="G8"/>
      <c r="H8" s="64"/>
      <c r="I8"/>
      <c r="J8"/>
      <c r="K8"/>
      <c r="L8"/>
      <c r="M8" s="64">
        <f>PO!M8</f>
        <v>0</v>
      </c>
      <c r="N8" s="64"/>
      <c r="O8" s="68"/>
      <c r="P8">
        <f>PO!P8</f>
        <v>0</v>
      </c>
      <c r="Q8"/>
      <c r="R8" s="69"/>
      <c r="S8" s="69">
        <f>PO!S8</f>
        <v>0</v>
      </c>
      <c r="W8" s="7"/>
    </row>
    <row r="9" spans="2:23" s="4" customFormat="1" x14ac:dyDescent="0.25">
      <c r="B9" s="74" t="str">
        <f>PO!B9</f>
        <v>MSIC Code</v>
      </c>
      <c r="C9" s="92">
        <f>PO!C9</f>
        <v>46497</v>
      </c>
      <c r="D9" s="92"/>
      <c r="E9"/>
      <c r="F9"/>
      <c r="G9"/>
      <c r="H9" s="64"/>
      <c r="I9"/>
      <c r="J9"/>
      <c r="K9"/>
      <c r="L9"/>
      <c r="M9" s="64" t="s">
        <v>118</v>
      </c>
      <c r="N9"/>
      <c r="O9" s="70"/>
      <c r="P9"/>
      <c r="Q9"/>
      <c r="R9" s="77" t="s">
        <v>119</v>
      </c>
      <c r="S9" s="78">
        <f>PO!S9</f>
        <v>0</v>
      </c>
      <c r="W9" s="7"/>
    </row>
    <row r="10" spans="2:23" s="4" customFormat="1" x14ac:dyDescent="0.25">
      <c r="B10" s="74" t="str">
        <f>PO!B10</f>
        <v>Business Activity</v>
      </c>
      <c r="C10" t="str">
        <f>PO!C10</f>
        <v>Books Distributor</v>
      </c>
      <c r="D10"/>
      <c r="E10"/>
      <c r="F10"/>
      <c r="G10"/>
      <c r="H10" s="64"/>
      <c r="I10"/>
      <c r="J10"/>
      <c r="K10"/>
      <c r="L10"/>
      <c r="M10" s="64">
        <f>PO!M10</f>
        <v>0</v>
      </c>
      <c r="N10" s="64"/>
      <c r="O10"/>
      <c r="P10"/>
      <c r="Q10"/>
      <c r="R10"/>
      <c r="S10" s="72"/>
      <c r="W10" s="7"/>
    </row>
    <row r="11" spans="2:23" s="4" customFormat="1" x14ac:dyDescent="0.25">
      <c r="B11" s="74"/>
      <c r="C11"/>
      <c r="D11"/>
      <c r="E11"/>
      <c r="F11"/>
      <c r="G11"/>
      <c r="H11" s="64"/>
      <c r="I11"/>
      <c r="J11"/>
      <c r="K11"/>
      <c r="L11"/>
      <c r="M11" s="64">
        <f>PO!M11</f>
        <v>0</v>
      </c>
      <c r="N11"/>
      <c r="O11"/>
      <c r="P11" s="64"/>
      <c r="Q11" s="64"/>
      <c r="R11" s="64"/>
      <c r="S11"/>
      <c r="W11" s="7"/>
    </row>
    <row r="12" spans="2:23" s="4" customFormat="1" x14ac:dyDescent="0.25">
      <c r="B12" s="74" t="str">
        <f>PO!B12</f>
        <v>Buyer Tin No</v>
      </c>
      <c r="C12" s="92">
        <f>PO!C12</f>
        <v>0</v>
      </c>
      <c r="D12" s="92"/>
      <c r="E12" s="92"/>
      <c r="F12" s="92"/>
      <c r="G12" s="75"/>
      <c r="H12" s="75"/>
      <c r="I12"/>
      <c r="J12"/>
      <c r="K12"/>
      <c r="L12"/>
      <c r="M12" s="64" t="str">
        <f>PO!M12</f>
        <v xml:space="preserve">Date </v>
      </c>
      <c r="N12"/>
      <c r="O12" s="64"/>
      <c r="P12" s="93" t="str">
        <f>PO!P12</f>
        <v>Fill in the date</v>
      </c>
      <c r="Q12" s="93"/>
      <c r="R12" s="93"/>
      <c r="S12"/>
      <c r="V12" s="10"/>
      <c r="W12" s="7"/>
    </row>
    <row r="13" spans="2:23" s="4" customFormat="1" ht="15.75" x14ac:dyDescent="0.25">
      <c r="B13" s="74" t="str">
        <f>PO!B13</f>
        <v>Name</v>
      </c>
      <c r="C13" s="92">
        <f>PO!C13</f>
        <v>0</v>
      </c>
      <c r="D13" s="92"/>
      <c r="E13" s="92"/>
      <c r="F13" s="92"/>
      <c r="G13" s="92"/>
      <c r="H13" s="92"/>
      <c r="I13" s="92"/>
      <c r="J13"/>
      <c r="K13"/>
      <c r="L13"/>
      <c r="M13" s="64" t="str">
        <f>PO!M13</f>
        <v>Maybank Account details</v>
      </c>
      <c r="N13"/>
      <c r="O13" s="64"/>
      <c r="P13" s="64"/>
      <c r="Q13" s="64"/>
      <c r="R13" s="64"/>
      <c r="S13">
        <f>PO!S13</f>
        <v>0</v>
      </c>
      <c r="V13" s="10"/>
      <c r="W13" s="8"/>
    </row>
    <row r="14" spans="2:23" x14ac:dyDescent="0.2">
      <c r="B14" s="74" t="str">
        <f>PO!B14</f>
        <v>ACCA Number</v>
      </c>
      <c r="C14" s="92">
        <f>PO!C14</f>
        <v>0</v>
      </c>
      <c r="D14" s="92"/>
      <c r="E14" s="92"/>
      <c r="F14" s="92"/>
      <c r="G14" s="92"/>
      <c r="H14" s="92"/>
      <c r="I14" s="92"/>
      <c r="J14"/>
      <c r="K14"/>
      <c r="L14"/>
      <c r="M14" s="64" t="str">
        <f>PO!M14</f>
        <v xml:space="preserve">Name </v>
      </c>
      <c r="N14"/>
      <c r="O14" s="64"/>
      <c r="P14" s="64"/>
      <c r="Q14" s="64"/>
      <c r="R14" s="64"/>
      <c r="S14" s="69">
        <f>PO!S14</f>
        <v>0</v>
      </c>
      <c r="T14" s="1"/>
      <c r="V14" s="10"/>
    </row>
    <row r="15" spans="2:23" x14ac:dyDescent="0.2">
      <c r="B15" s="74" t="str">
        <f>PO!B15</f>
        <v>Address 1</v>
      </c>
      <c r="C15" s="92">
        <f>PO!C15</f>
        <v>0</v>
      </c>
      <c r="D15" s="92"/>
      <c r="E15" s="92"/>
      <c r="F15" s="92"/>
      <c r="G15" s="92"/>
      <c r="H15" s="92"/>
      <c r="I15" s="92"/>
      <c r="J15"/>
      <c r="K15"/>
      <c r="L15"/>
      <c r="M15" s="64" t="str">
        <f>PO!M15</f>
        <v>Account No</v>
      </c>
      <c r="N15"/>
      <c r="O15" s="64"/>
      <c r="P15" s="64"/>
      <c r="Q15" s="64"/>
      <c r="R15" s="64"/>
      <c r="S15" s="72">
        <f>PO!S15</f>
        <v>0</v>
      </c>
      <c r="T15" s="1"/>
      <c r="V15" s="10"/>
    </row>
    <row r="16" spans="2:23" x14ac:dyDescent="0.2">
      <c r="B16" s="74" t="str">
        <f>PO!B16</f>
        <v>Address 2</v>
      </c>
      <c r="C16" s="92">
        <f>PO!C16</f>
        <v>0</v>
      </c>
      <c r="D16" s="92"/>
      <c r="E16" s="92"/>
      <c r="F16" s="92"/>
      <c r="G16" s="92"/>
      <c r="H16" s="92"/>
      <c r="I16" s="92"/>
      <c r="J16"/>
      <c r="K16"/>
      <c r="L16"/>
      <c r="M16" s="64"/>
      <c r="N16"/>
      <c r="O16" s="64"/>
      <c r="P16" s="64"/>
      <c r="Q16" s="64"/>
      <c r="R16" s="64"/>
      <c r="S16"/>
      <c r="T16" s="1"/>
      <c r="V16" s="10"/>
    </row>
    <row r="17" spans="2:23" x14ac:dyDescent="0.2">
      <c r="B17" s="74" t="str">
        <f>PO!B17</f>
        <v>Address 3</v>
      </c>
      <c r="C17" s="85">
        <f>PO!C17</f>
        <v>0</v>
      </c>
      <c r="D17" s="85"/>
      <c r="E17" s="85"/>
      <c r="F17" s="85"/>
      <c r="G17" s="85"/>
      <c r="H17" s="85"/>
      <c r="I17" s="85"/>
      <c r="J17"/>
      <c r="K17"/>
      <c r="L17"/>
      <c r="M17" s="64"/>
      <c r="N17"/>
      <c r="O17" s="64"/>
      <c r="P17" s="64"/>
      <c r="Q17" s="64"/>
      <c r="R17" s="64"/>
      <c r="S17"/>
      <c r="T17" s="1"/>
      <c r="V17" s="10"/>
    </row>
    <row r="18" spans="2:23" x14ac:dyDescent="0.2">
      <c r="B18" s="74" t="str">
        <f>PO!B18</f>
        <v>Contact</v>
      </c>
      <c r="C18" s="92">
        <f>PO!C18</f>
        <v>60</v>
      </c>
      <c r="D18" s="92"/>
      <c r="E18" s="92"/>
      <c r="F18" s="92"/>
      <c r="G18" s="92"/>
      <c r="H18" s="92"/>
      <c r="I18" s="92"/>
      <c r="J18"/>
      <c r="K18"/>
      <c r="L18"/>
      <c r="M18" s="64"/>
      <c r="N18"/>
      <c r="O18" s="64"/>
      <c r="P18" s="64"/>
      <c r="Q18" s="64"/>
      <c r="R18" s="64"/>
      <c r="S18"/>
      <c r="T18" s="1"/>
      <c r="V18" s="10"/>
    </row>
    <row r="19" spans="2:23" ht="24" x14ac:dyDescent="0.2">
      <c r="B19" s="11"/>
      <c r="C19" s="11"/>
      <c r="D19" s="14"/>
      <c r="E19" s="14" t="s">
        <v>32</v>
      </c>
      <c r="F19" s="14" t="s">
        <v>10</v>
      </c>
      <c r="G19" s="20"/>
      <c r="H19" s="20" t="str">
        <f>E19</f>
        <v>Text</v>
      </c>
      <c r="I19" s="20" t="str">
        <f>F19</f>
        <v>Kit</v>
      </c>
      <c r="M19" s="14"/>
      <c r="N19" s="14"/>
      <c r="O19" s="39" t="s">
        <v>98</v>
      </c>
      <c r="P19" s="14" t="s">
        <v>10</v>
      </c>
      <c r="Q19" s="13"/>
      <c r="R19" s="40" t="str">
        <f>O19</f>
        <v>Course Book</v>
      </c>
      <c r="S19" s="13" t="str">
        <f>P19</f>
        <v>Kit</v>
      </c>
      <c r="T19" s="1"/>
    </row>
    <row r="20" spans="2:23" x14ac:dyDescent="0.2">
      <c r="B20" s="11"/>
      <c r="C20" s="11"/>
      <c r="D20" s="11" t="s">
        <v>39</v>
      </c>
      <c r="E20" s="14" t="s">
        <v>9</v>
      </c>
      <c r="F20" s="14" t="str">
        <f>E20</f>
        <v>Qty</v>
      </c>
      <c r="G20" s="20"/>
      <c r="H20" s="20" t="s">
        <v>0</v>
      </c>
      <c r="I20" s="20" t="s">
        <v>0</v>
      </c>
      <c r="J20" s="36"/>
      <c r="K20" s="20"/>
      <c r="L20" s="20"/>
      <c r="M20" s="37"/>
      <c r="N20" s="37"/>
      <c r="O20" s="14" t="str">
        <f>F20</f>
        <v>Qty</v>
      </c>
      <c r="P20" s="20" t="s">
        <v>9</v>
      </c>
      <c r="Q20" s="20"/>
      <c r="R20" s="20" t="s">
        <v>0</v>
      </c>
      <c r="S20" s="20" t="s">
        <v>0</v>
      </c>
    </row>
    <row r="21" spans="2:23" x14ac:dyDescent="0.2">
      <c r="B21" s="11" t="s">
        <v>4</v>
      </c>
      <c r="C21" s="11"/>
      <c r="D21" s="37"/>
      <c r="E21" s="11"/>
      <c r="F21" s="14"/>
      <c r="G21" s="14"/>
      <c r="H21" s="13"/>
      <c r="I21" s="13"/>
      <c r="J21" s="36"/>
      <c r="K21" s="20"/>
      <c r="L21" s="11" t="s">
        <v>8</v>
      </c>
      <c r="M21" s="14"/>
      <c r="N21" s="14"/>
      <c r="O21" s="14"/>
      <c r="P21" s="13"/>
      <c r="Q21" s="13"/>
      <c r="R21" s="13"/>
      <c r="S21" s="13"/>
      <c r="V21"/>
    </row>
    <row r="22" spans="2:23" x14ac:dyDescent="0.2">
      <c r="B22" s="2" t="s">
        <v>33</v>
      </c>
      <c r="C22" s="2" t="s">
        <v>32</v>
      </c>
      <c r="D22" s="15" t="s">
        <v>40</v>
      </c>
      <c r="E22" s="2">
        <f>PO!E22</f>
        <v>0</v>
      </c>
      <c r="F22" s="2"/>
      <c r="G22" s="16"/>
      <c r="H22" s="16"/>
      <c r="I22" s="16"/>
      <c r="J22" s="6"/>
      <c r="K22" s="5"/>
      <c r="L22" s="2" t="s">
        <v>68</v>
      </c>
      <c r="M22" s="2" t="str">
        <f>[1]Order!M18</f>
        <v>CB</v>
      </c>
      <c r="N22" s="2" t="s">
        <v>71</v>
      </c>
      <c r="O22" s="2">
        <f>PO!O22</f>
        <v>0</v>
      </c>
      <c r="P22" s="16"/>
      <c r="Q22" s="16"/>
      <c r="R22" s="16"/>
      <c r="S22" s="16"/>
      <c r="W22" s="15"/>
    </row>
    <row r="23" spans="2:23" x14ac:dyDescent="0.2">
      <c r="B23" s="2" t="s">
        <v>33</v>
      </c>
      <c r="C23" s="2" t="s">
        <v>10</v>
      </c>
      <c r="D23" s="15" t="s">
        <v>41</v>
      </c>
      <c r="E23" s="2"/>
      <c r="F23" s="2">
        <f>PO!F23</f>
        <v>0</v>
      </c>
      <c r="G23" s="16"/>
      <c r="H23" s="16"/>
      <c r="I23" s="16"/>
      <c r="J23" s="6"/>
      <c r="K23" s="5"/>
      <c r="L23" s="2" t="s">
        <v>68</v>
      </c>
      <c r="M23" s="2" t="str">
        <f>[1]Order!M19</f>
        <v>Kit</v>
      </c>
      <c r="N23" s="2" t="s">
        <v>72</v>
      </c>
      <c r="O23" s="2"/>
      <c r="P23" s="16">
        <f>PO!P23</f>
        <v>0</v>
      </c>
      <c r="Q23" s="16"/>
      <c r="R23" s="16"/>
      <c r="S23" s="16"/>
      <c r="W23" s="15"/>
    </row>
    <row r="24" spans="2:23" x14ac:dyDescent="0.2">
      <c r="B24" s="2" t="s">
        <v>34</v>
      </c>
      <c r="C24" s="2" t="s">
        <v>32</v>
      </c>
      <c r="D24" s="15" t="s">
        <v>42</v>
      </c>
      <c r="E24" s="2">
        <f>PO!E24</f>
        <v>0</v>
      </c>
      <c r="F24" s="2"/>
      <c r="G24" s="16"/>
      <c r="H24" s="16"/>
      <c r="I24" s="16"/>
      <c r="J24" s="6"/>
      <c r="K24" s="5"/>
      <c r="L24" s="2" t="s">
        <v>70</v>
      </c>
      <c r="M24" s="2" t="str">
        <f>[1]Order!M20</f>
        <v>CB</v>
      </c>
      <c r="N24" s="2" t="s">
        <v>73</v>
      </c>
      <c r="O24" s="2">
        <f>PO!O24</f>
        <v>0</v>
      </c>
      <c r="P24" s="16"/>
      <c r="Q24" s="16"/>
      <c r="R24" s="16"/>
      <c r="S24" s="16"/>
      <c r="W24" s="15"/>
    </row>
    <row r="25" spans="2:23" x14ac:dyDescent="0.2">
      <c r="B25" s="2" t="s">
        <v>34</v>
      </c>
      <c r="C25" s="2" t="s">
        <v>10</v>
      </c>
      <c r="D25" s="2" t="s">
        <v>43</v>
      </c>
      <c r="E25" s="2"/>
      <c r="F25" s="2">
        <f>PO!F25</f>
        <v>0</v>
      </c>
      <c r="G25" s="16"/>
      <c r="H25" s="16"/>
      <c r="I25" s="16"/>
      <c r="J25" s="6"/>
      <c r="K25" s="5"/>
      <c r="L25" s="2" t="s">
        <v>70</v>
      </c>
      <c r="M25" s="2" t="str">
        <f>[1]Order!M21</f>
        <v>Kit</v>
      </c>
      <c r="N25" s="2" t="s">
        <v>74</v>
      </c>
      <c r="O25" s="2"/>
      <c r="P25" s="16">
        <f>PO!P25</f>
        <v>0</v>
      </c>
      <c r="Q25" s="16"/>
      <c r="R25" s="16"/>
      <c r="S25" s="16"/>
    </row>
    <row r="26" spans="2:23" x14ac:dyDescent="0.2">
      <c r="B26" s="2" t="s">
        <v>35</v>
      </c>
      <c r="C26" s="2" t="s">
        <v>32</v>
      </c>
      <c r="D26" s="2" t="s">
        <v>44</v>
      </c>
      <c r="E26" s="2">
        <f>PO!E26</f>
        <v>0</v>
      </c>
      <c r="F26" s="2"/>
      <c r="G26" s="16"/>
      <c r="H26" s="16"/>
      <c r="I26" s="16"/>
      <c r="J26" s="6"/>
      <c r="K26" s="5"/>
      <c r="L26" s="2" t="s">
        <v>69</v>
      </c>
      <c r="M26" s="2" t="str">
        <f>[1]Order!M22</f>
        <v>CB</v>
      </c>
      <c r="N26" s="2" t="s">
        <v>75</v>
      </c>
      <c r="O26" s="2">
        <f>PO!O26</f>
        <v>0</v>
      </c>
      <c r="P26" s="16"/>
      <c r="Q26" s="16"/>
      <c r="R26" s="16"/>
      <c r="S26" s="16"/>
    </row>
    <row r="27" spans="2:23" x14ac:dyDescent="0.2">
      <c r="B27" s="2" t="s">
        <v>35</v>
      </c>
      <c r="C27" s="2" t="s">
        <v>10</v>
      </c>
      <c r="D27" s="2" t="s">
        <v>45</v>
      </c>
      <c r="E27" s="2"/>
      <c r="F27" s="2">
        <f>PO!F27</f>
        <v>0</v>
      </c>
      <c r="G27" s="16"/>
      <c r="H27" s="16"/>
      <c r="I27" s="16"/>
      <c r="J27" s="6"/>
      <c r="K27" s="5"/>
      <c r="L27" s="2" t="s">
        <v>69</v>
      </c>
      <c r="M27" s="2" t="str">
        <f>[1]Order!M23</f>
        <v>Kit</v>
      </c>
      <c r="N27" s="2" t="s">
        <v>76</v>
      </c>
      <c r="O27" s="2"/>
      <c r="P27" s="16">
        <f>PO!P27</f>
        <v>0</v>
      </c>
      <c r="Q27" s="16"/>
      <c r="R27" s="16"/>
      <c r="S27" s="16"/>
    </row>
    <row r="28" spans="2:23" x14ac:dyDescent="0.2">
      <c r="B28" s="2"/>
      <c r="C28" s="2"/>
      <c r="D28" s="2"/>
      <c r="E28" s="2"/>
      <c r="F28" s="2"/>
      <c r="G28" s="16"/>
      <c r="H28" s="16"/>
      <c r="I28" s="16"/>
      <c r="J28" s="6"/>
      <c r="K28" s="5"/>
      <c r="M28" s="2"/>
      <c r="N28" s="2"/>
      <c r="O28" s="2"/>
      <c r="P28" s="16"/>
      <c r="Q28" s="16"/>
      <c r="R28" s="16"/>
      <c r="S28" s="16"/>
      <c r="V28"/>
    </row>
    <row r="29" spans="2:23" ht="26.1" customHeight="1" x14ac:dyDescent="0.2">
      <c r="B29" s="2"/>
      <c r="C29" s="2"/>
      <c r="D29" s="11"/>
      <c r="E29" s="39" t="s">
        <v>98</v>
      </c>
      <c r="F29" s="14" t="s">
        <v>10</v>
      </c>
      <c r="G29" s="13"/>
      <c r="H29" s="40" t="str">
        <f>E29</f>
        <v>Course Book</v>
      </c>
      <c r="I29" s="13" t="str">
        <f>F29</f>
        <v>Kit</v>
      </c>
      <c r="J29" s="38"/>
      <c r="K29" s="12"/>
      <c r="M29" s="2"/>
      <c r="N29" s="2"/>
      <c r="O29" s="14" t="s">
        <v>32</v>
      </c>
      <c r="P29" s="14" t="s">
        <v>10</v>
      </c>
      <c r="Q29" s="20"/>
      <c r="R29" s="20" t="str">
        <f>O29</f>
        <v>Text</v>
      </c>
      <c r="S29" s="20" t="str">
        <f>P29</f>
        <v>Kit</v>
      </c>
      <c r="V29" s="9"/>
    </row>
    <row r="30" spans="2:23" x14ac:dyDescent="0.2">
      <c r="B30" s="2"/>
      <c r="C30" s="2"/>
      <c r="D30" s="2"/>
      <c r="E30" s="14" t="s">
        <v>9</v>
      </c>
      <c r="F30" s="14" t="s">
        <v>9</v>
      </c>
      <c r="G30" s="13"/>
      <c r="H30" s="13"/>
      <c r="I30" s="17"/>
      <c r="J30" s="38"/>
      <c r="K30" s="12"/>
      <c r="M30" s="2"/>
      <c r="N30" s="2"/>
      <c r="O30" s="14" t="s">
        <v>9</v>
      </c>
      <c r="P30" s="13" t="s">
        <v>9</v>
      </c>
      <c r="Q30" s="13"/>
      <c r="R30" s="13"/>
      <c r="S30" s="13"/>
      <c r="V30"/>
    </row>
    <row r="31" spans="2:23" x14ac:dyDescent="0.2">
      <c r="B31" s="2" t="s">
        <v>25</v>
      </c>
      <c r="C31" s="2" t="str">
        <f>[1]Order!C27</f>
        <v>CB</v>
      </c>
      <c r="D31" s="2" t="s">
        <v>46</v>
      </c>
      <c r="E31" s="2">
        <f>PO!E31</f>
        <v>0</v>
      </c>
      <c r="F31" s="2"/>
      <c r="G31" s="16"/>
      <c r="H31" s="16"/>
      <c r="I31" s="16"/>
      <c r="J31" s="6"/>
      <c r="K31" s="5"/>
      <c r="L31" s="2" t="s">
        <v>17</v>
      </c>
      <c r="M31" s="2" t="s">
        <v>32</v>
      </c>
      <c r="N31" s="2" t="s">
        <v>64</v>
      </c>
      <c r="O31" s="2">
        <f>PO!O31</f>
        <v>0</v>
      </c>
      <c r="P31" s="16"/>
      <c r="Q31" s="16"/>
      <c r="R31" s="16"/>
      <c r="S31" s="16"/>
      <c r="V31" s="9"/>
    </row>
    <row r="32" spans="2:23" x14ac:dyDescent="0.2">
      <c r="B32" s="2" t="s">
        <v>25</v>
      </c>
      <c r="C32" s="2" t="str">
        <f>[1]Order!C28</f>
        <v>Kit</v>
      </c>
      <c r="D32" s="2" t="s">
        <v>47</v>
      </c>
      <c r="E32" s="2"/>
      <c r="F32" s="2">
        <f>PO!F32</f>
        <v>0</v>
      </c>
      <c r="G32" s="16"/>
      <c r="H32" s="16"/>
      <c r="I32" s="16"/>
      <c r="J32" s="6"/>
      <c r="K32" s="5"/>
      <c r="L32" s="2" t="s">
        <v>19</v>
      </c>
      <c r="M32" s="2"/>
      <c r="N32" s="2"/>
      <c r="O32" s="2"/>
      <c r="P32" s="16"/>
      <c r="Q32" s="16"/>
      <c r="R32" s="16"/>
      <c r="S32" s="16"/>
      <c r="V32"/>
    </row>
    <row r="33" spans="2:22" x14ac:dyDescent="0.2">
      <c r="B33" s="2" t="s">
        <v>38</v>
      </c>
      <c r="C33" s="2" t="str">
        <f>[1]Order!C29</f>
        <v>CB</v>
      </c>
      <c r="D33" s="2" t="s">
        <v>48</v>
      </c>
      <c r="E33" s="2">
        <f>PO!E33</f>
        <v>0</v>
      </c>
      <c r="F33" s="2"/>
      <c r="G33" s="16"/>
      <c r="H33" s="16"/>
      <c r="I33" s="16"/>
      <c r="J33" s="6"/>
      <c r="K33" s="5"/>
      <c r="L33" s="2" t="s">
        <v>17</v>
      </c>
      <c r="M33" s="2" t="s">
        <v>10</v>
      </c>
      <c r="N33" s="2" t="s">
        <v>66</v>
      </c>
      <c r="O33" s="2"/>
      <c r="P33" s="16">
        <f>PO!P33</f>
        <v>0</v>
      </c>
      <c r="Q33" s="16"/>
      <c r="R33" s="16"/>
      <c r="S33" s="16"/>
      <c r="V33" s="9"/>
    </row>
    <row r="34" spans="2:22" x14ac:dyDescent="0.2">
      <c r="B34" s="2" t="s">
        <v>38</v>
      </c>
      <c r="C34" s="2" t="str">
        <f>[1]Order!C30</f>
        <v>Kit</v>
      </c>
      <c r="D34" s="2" t="s">
        <v>51</v>
      </c>
      <c r="E34" s="2"/>
      <c r="F34" s="2">
        <f>PO!F34</f>
        <v>0</v>
      </c>
      <c r="G34" s="16"/>
      <c r="H34" s="16"/>
      <c r="I34" s="16"/>
      <c r="J34" s="6"/>
      <c r="K34" s="5"/>
      <c r="L34" s="2" t="s">
        <v>19</v>
      </c>
      <c r="M34" s="2"/>
      <c r="N34" s="2"/>
      <c r="O34" s="2"/>
      <c r="P34" s="16"/>
      <c r="Q34" s="16"/>
      <c r="R34" s="16"/>
      <c r="S34" s="16"/>
      <c r="V34"/>
    </row>
    <row r="35" spans="2:22" x14ac:dyDescent="0.2">
      <c r="B35" s="2" t="s">
        <v>11</v>
      </c>
      <c r="C35" s="2" t="str">
        <f>[1]Order!C31</f>
        <v>CB</v>
      </c>
      <c r="D35" s="2" t="s">
        <v>49</v>
      </c>
      <c r="E35" s="2">
        <f>PO!E35</f>
        <v>0</v>
      </c>
      <c r="F35" s="2"/>
      <c r="G35" s="16"/>
      <c r="H35" s="16"/>
      <c r="I35" s="16"/>
      <c r="J35" s="6"/>
      <c r="K35" s="5"/>
      <c r="L35" s="2" t="s">
        <v>18</v>
      </c>
      <c r="M35" s="2" t="s">
        <v>32</v>
      </c>
      <c r="N35" s="2" t="s">
        <v>65</v>
      </c>
      <c r="O35" s="2">
        <f>PO!O35</f>
        <v>0</v>
      </c>
      <c r="P35" s="16"/>
      <c r="Q35" s="16"/>
      <c r="R35" s="16"/>
      <c r="S35" s="16"/>
      <c r="V35"/>
    </row>
    <row r="36" spans="2:22" x14ac:dyDescent="0.2">
      <c r="B36" s="2" t="s">
        <v>11</v>
      </c>
      <c r="C36" s="2" t="str">
        <f>[1]Order!C32</f>
        <v>Kit</v>
      </c>
      <c r="D36" s="2" t="s">
        <v>52</v>
      </c>
      <c r="E36" s="2"/>
      <c r="F36" s="2">
        <f>PO!F36</f>
        <v>0</v>
      </c>
      <c r="G36" s="16"/>
      <c r="H36" s="16"/>
      <c r="I36" s="16"/>
      <c r="J36" s="6"/>
      <c r="K36" s="5"/>
      <c r="L36" s="2" t="s">
        <v>20</v>
      </c>
      <c r="M36" s="2"/>
      <c r="N36" s="2"/>
      <c r="O36" s="2"/>
      <c r="P36" s="16"/>
      <c r="Q36" s="16"/>
      <c r="R36" s="16"/>
      <c r="S36" s="16"/>
      <c r="V36"/>
    </row>
    <row r="37" spans="2:22" x14ac:dyDescent="0.2">
      <c r="B37" s="2" t="s">
        <v>12</v>
      </c>
      <c r="C37" s="2" t="str">
        <f>[1]Order!C33</f>
        <v>CB</v>
      </c>
      <c r="D37" s="2" t="s">
        <v>50</v>
      </c>
      <c r="E37" s="2">
        <f>PO!E37</f>
        <v>0</v>
      </c>
      <c r="F37" s="2"/>
      <c r="G37" s="16"/>
      <c r="H37" s="16"/>
      <c r="I37" s="16"/>
      <c r="J37" s="6"/>
      <c r="K37" s="5"/>
      <c r="L37" s="2" t="s">
        <v>18</v>
      </c>
      <c r="M37" s="2" t="s">
        <v>10</v>
      </c>
      <c r="N37" s="2" t="s">
        <v>67</v>
      </c>
      <c r="O37" s="2"/>
      <c r="P37" s="16">
        <f>PO!P37</f>
        <v>0</v>
      </c>
      <c r="Q37" s="16"/>
      <c r="R37" s="16"/>
      <c r="S37" s="16"/>
      <c r="V37"/>
    </row>
    <row r="38" spans="2:22" x14ac:dyDescent="0.2">
      <c r="B38" s="2" t="s">
        <v>12</v>
      </c>
      <c r="C38" s="2" t="str">
        <f>[1]Order!C34</f>
        <v>Kit</v>
      </c>
      <c r="D38" s="2" t="s">
        <v>53</v>
      </c>
      <c r="E38" s="2"/>
      <c r="F38" s="2">
        <f>PO!F38</f>
        <v>0</v>
      </c>
      <c r="G38" s="16"/>
      <c r="H38" s="16"/>
      <c r="I38" s="16"/>
      <c r="J38" s="6"/>
      <c r="K38" s="5"/>
      <c r="L38" s="2" t="s">
        <v>20</v>
      </c>
      <c r="M38" s="2"/>
      <c r="N38" s="2"/>
      <c r="O38" s="2"/>
      <c r="P38" s="16"/>
      <c r="Q38" s="16"/>
      <c r="R38" s="16"/>
      <c r="S38" s="16"/>
      <c r="V38"/>
    </row>
    <row r="39" spans="2:22" x14ac:dyDescent="0.2">
      <c r="B39" s="2"/>
      <c r="C39" s="2"/>
      <c r="D39" s="2"/>
      <c r="E39" s="14"/>
      <c r="F39" s="14"/>
      <c r="G39" s="13"/>
      <c r="H39" s="13"/>
      <c r="I39" s="13"/>
      <c r="J39" s="6"/>
      <c r="K39" s="5"/>
      <c r="L39" s="2" t="s">
        <v>29</v>
      </c>
      <c r="M39" s="2" t="s">
        <v>32</v>
      </c>
      <c r="N39" s="2" t="s">
        <v>79</v>
      </c>
      <c r="O39" s="2">
        <f>PO!O39</f>
        <v>0</v>
      </c>
      <c r="P39" s="16"/>
      <c r="Q39" s="16"/>
      <c r="R39" s="16"/>
      <c r="S39" s="16"/>
      <c r="V39" s="9"/>
    </row>
    <row r="40" spans="2:22" x14ac:dyDescent="0.2">
      <c r="B40" s="2"/>
      <c r="C40" s="2"/>
      <c r="D40" s="2"/>
      <c r="E40" s="14" t="s">
        <v>9</v>
      </c>
      <c r="F40" s="14" t="s">
        <v>9</v>
      </c>
      <c r="G40" s="13"/>
      <c r="H40" s="13"/>
      <c r="I40" s="13"/>
      <c r="J40" s="6"/>
      <c r="K40" s="5"/>
      <c r="L40" s="12" t="s">
        <v>21</v>
      </c>
      <c r="M40" s="2"/>
      <c r="N40" s="2"/>
      <c r="O40" s="2"/>
      <c r="P40" s="16"/>
      <c r="Q40" s="16"/>
      <c r="R40" s="16"/>
      <c r="S40" s="16"/>
      <c r="V40" s="9"/>
    </row>
    <row r="41" spans="2:22" x14ac:dyDescent="0.2">
      <c r="B41" s="2" t="s">
        <v>15</v>
      </c>
      <c r="C41" s="2" t="str">
        <f>[1]Order!C37</f>
        <v>CB</v>
      </c>
      <c r="D41" s="2" t="s">
        <v>54</v>
      </c>
      <c r="E41" s="2">
        <f>PO!E41</f>
        <v>0</v>
      </c>
      <c r="F41" s="2"/>
      <c r="G41" s="16"/>
      <c r="H41" s="16"/>
      <c r="I41" s="16"/>
      <c r="J41" s="6"/>
      <c r="K41" s="5"/>
      <c r="L41" s="2" t="s">
        <v>29</v>
      </c>
      <c r="M41" s="2" t="s">
        <v>10</v>
      </c>
      <c r="N41" s="2" t="s">
        <v>80</v>
      </c>
      <c r="O41" s="2"/>
      <c r="P41" s="16">
        <f>PO!P41</f>
        <v>0</v>
      </c>
      <c r="Q41" s="16"/>
      <c r="R41" s="16"/>
      <c r="S41" s="16"/>
      <c r="V41" s="9"/>
    </row>
    <row r="42" spans="2:22" ht="14.25" customHeight="1" x14ac:dyDescent="0.2">
      <c r="B42" s="2" t="s">
        <v>15</v>
      </c>
      <c r="C42" s="2" t="str">
        <f>[1]Order!C38</f>
        <v>Kit</v>
      </c>
      <c r="D42" s="2" t="s">
        <v>57</v>
      </c>
      <c r="E42" s="2"/>
      <c r="F42" s="2">
        <f>PO!F42</f>
        <v>0</v>
      </c>
      <c r="G42" s="16"/>
      <c r="H42" s="16"/>
      <c r="I42" s="16"/>
      <c r="J42" s="6"/>
      <c r="K42" s="5"/>
      <c r="L42" s="12" t="s">
        <v>21</v>
      </c>
      <c r="M42" s="2"/>
      <c r="N42" s="2"/>
      <c r="O42" s="2"/>
      <c r="P42" s="16"/>
      <c r="Q42" s="16"/>
      <c r="R42" s="16"/>
      <c r="S42" s="16"/>
      <c r="V42"/>
    </row>
    <row r="43" spans="2:22" x14ac:dyDescent="0.2">
      <c r="B43" s="2" t="s">
        <v>14</v>
      </c>
      <c r="C43" s="2" t="str">
        <f>[1]Order!C39</f>
        <v>CB</v>
      </c>
      <c r="D43" s="2" t="s">
        <v>55</v>
      </c>
      <c r="E43" s="2">
        <f>PO!E43</f>
        <v>0</v>
      </c>
      <c r="F43" s="2"/>
      <c r="G43" s="16"/>
      <c r="H43" s="16"/>
      <c r="I43" s="16"/>
      <c r="J43" s="6"/>
      <c r="K43" s="5"/>
      <c r="L43" s="12" t="s">
        <v>24</v>
      </c>
      <c r="M43" s="2" t="s">
        <v>32</v>
      </c>
      <c r="N43" s="2" t="s">
        <v>81</v>
      </c>
      <c r="O43" s="2">
        <f>PO!O43</f>
        <v>0</v>
      </c>
      <c r="P43" s="16"/>
      <c r="Q43" s="16"/>
      <c r="R43" s="16"/>
      <c r="S43" s="16"/>
      <c r="V43" s="9"/>
    </row>
    <row r="44" spans="2:22" x14ac:dyDescent="0.2">
      <c r="B44" s="2" t="s">
        <v>14</v>
      </c>
      <c r="C44" s="2" t="str">
        <f>[1]Order!C40</f>
        <v>Kit</v>
      </c>
      <c r="D44" s="2" t="s">
        <v>58</v>
      </c>
      <c r="E44" s="2"/>
      <c r="F44" s="2">
        <f>PO!F44</f>
        <v>0</v>
      </c>
      <c r="G44" s="16"/>
      <c r="H44" s="16"/>
      <c r="I44" s="16"/>
      <c r="J44" s="6"/>
      <c r="K44" s="5"/>
      <c r="L44" s="2" t="s">
        <v>26</v>
      </c>
      <c r="M44" s="2"/>
      <c r="N44" s="12"/>
      <c r="O44" s="2"/>
      <c r="P44" s="16"/>
      <c r="Q44" s="16"/>
      <c r="R44" s="16"/>
      <c r="S44" s="16"/>
      <c r="V44" s="9"/>
    </row>
    <row r="45" spans="2:22" x14ac:dyDescent="0.2">
      <c r="B45" s="2" t="s">
        <v>28</v>
      </c>
      <c r="C45" s="2" t="str">
        <f>[1]Order!C41</f>
        <v>CB</v>
      </c>
      <c r="D45" s="2" t="s">
        <v>56</v>
      </c>
      <c r="E45" s="2">
        <f>PO!E45</f>
        <v>0</v>
      </c>
      <c r="F45" s="2"/>
      <c r="G45" s="16"/>
      <c r="H45" s="16"/>
      <c r="I45" s="16"/>
      <c r="J45" s="6"/>
      <c r="K45" s="5"/>
      <c r="L45" s="12" t="s">
        <v>24</v>
      </c>
      <c r="M45" s="2" t="s">
        <v>10</v>
      </c>
      <c r="N45" s="12" t="s">
        <v>82</v>
      </c>
      <c r="O45" s="2"/>
      <c r="P45" s="16">
        <f>PO!P45</f>
        <v>0</v>
      </c>
      <c r="Q45" s="16"/>
      <c r="R45" s="16"/>
      <c r="S45" s="16"/>
      <c r="V45" s="9"/>
    </row>
    <row r="46" spans="2:22" x14ac:dyDescent="0.2">
      <c r="B46" s="2" t="s">
        <v>28</v>
      </c>
      <c r="C46" s="2" t="str">
        <f>[1]Order!C42</f>
        <v>Kit</v>
      </c>
      <c r="D46" s="2" t="s">
        <v>59</v>
      </c>
      <c r="E46" s="2"/>
      <c r="F46" s="2">
        <f>PO!F46</f>
        <v>0</v>
      </c>
      <c r="G46" s="16"/>
      <c r="H46" s="16"/>
      <c r="I46" s="16"/>
      <c r="J46" s="6"/>
      <c r="K46" s="5"/>
      <c r="L46" s="2" t="s">
        <v>26</v>
      </c>
      <c r="M46" s="2"/>
      <c r="N46" s="2"/>
      <c r="O46" s="2"/>
      <c r="P46" s="16"/>
      <c r="Q46" s="16"/>
      <c r="R46" s="16"/>
      <c r="S46" s="16"/>
      <c r="V46" s="9"/>
    </row>
    <row r="47" spans="2:22" x14ac:dyDescent="0.2">
      <c r="B47" s="2" t="s">
        <v>13</v>
      </c>
      <c r="C47" s="2" t="str">
        <f>[1]Order!C43</f>
        <v>CB</v>
      </c>
      <c r="D47" s="2" t="s">
        <v>60</v>
      </c>
      <c r="E47" s="2">
        <f>PO!E47</f>
        <v>0</v>
      </c>
      <c r="F47" s="2"/>
      <c r="G47" s="16"/>
      <c r="H47" s="16"/>
      <c r="I47" s="16"/>
      <c r="J47" s="6"/>
      <c r="K47" s="5"/>
      <c r="L47" s="12" t="s">
        <v>22</v>
      </c>
      <c r="M47" s="2" t="s">
        <v>32</v>
      </c>
      <c r="N47" s="2" t="s">
        <v>83</v>
      </c>
      <c r="O47" s="2">
        <f>PO!O47</f>
        <v>0</v>
      </c>
      <c r="P47" s="16"/>
      <c r="Q47" s="16"/>
      <c r="R47" s="16"/>
      <c r="S47" s="16"/>
      <c r="V47" s="9"/>
    </row>
    <row r="48" spans="2:22" x14ac:dyDescent="0.2">
      <c r="B48" s="2" t="s">
        <v>13</v>
      </c>
      <c r="C48" s="2" t="str">
        <f>[1]Order!C44</f>
        <v>Kit</v>
      </c>
      <c r="D48" s="2" t="s">
        <v>61</v>
      </c>
      <c r="E48" s="2"/>
      <c r="F48" s="2">
        <f>PO!F48</f>
        <v>0</v>
      </c>
      <c r="G48" s="16"/>
      <c r="H48" s="16"/>
      <c r="I48" s="16"/>
      <c r="J48" s="6"/>
      <c r="K48" s="5"/>
      <c r="L48" s="12" t="s">
        <v>30</v>
      </c>
      <c r="M48" s="2"/>
      <c r="N48" s="2"/>
      <c r="O48" s="2"/>
      <c r="P48" s="16"/>
      <c r="Q48" s="16"/>
      <c r="R48" s="16"/>
      <c r="S48" s="16"/>
      <c r="V48" s="9"/>
    </row>
    <row r="49" spans="1:22" x14ac:dyDescent="0.2">
      <c r="B49" s="2" t="s">
        <v>16</v>
      </c>
      <c r="C49" s="2" t="str">
        <f>[1]Order!C45</f>
        <v>CB</v>
      </c>
      <c r="D49" s="2" t="s">
        <v>62</v>
      </c>
      <c r="E49" s="2">
        <f>PO!E49</f>
        <v>0</v>
      </c>
      <c r="F49" s="2"/>
      <c r="G49" s="16"/>
      <c r="H49" s="16"/>
      <c r="I49" s="16"/>
      <c r="J49" s="6"/>
      <c r="K49" s="5"/>
      <c r="L49" s="12" t="s">
        <v>22</v>
      </c>
      <c r="M49" s="2" t="s">
        <v>10</v>
      </c>
      <c r="N49" s="2" t="s">
        <v>77</v>
      </c>
      <c r="O49" s="2"/>
      <c r="P49" s="16">
        <f>PO!P49</f>
        <v>0</v>
      </c>
      <c r="Q49" s="16"/>
      <c r="R49" s="16"/>
      <c r="S49" s="16"/>
      <c r="V49" s="9"/>
    </row>
    <row r="50" spans="1:22" x14ac:dyDescent="0.2">
      <c r="B50" s="2" t="s">
        <v>16</v>
      </c>
      <c r="C50" s="2" t="str">
        <f>[1]Order!C46</f>
        <v>Kit</v>
      </c>
      <c r="D50" s="2" t="s">
        <v>63</v>
      </c>
      <c r="E50" s="2"/>
      <c r="F50" s="2">
        <f>PO!F50</f>
        <v>0</v>
      </c>
      <c r="G50" s="16"/>
      <c r="H50" s="16"/>
      <c r="I50" s="16"/>
      <c r="J50" s="6"/>
      <c r="K50" s="5"/>
      <c r="L50" s="12" t="s">
        <v>30</v>
      </c>
      <c r="M50" s="12"/>
      <c r="N50" s="12"/>
      <c r="O50" s="2"/>
      <c r="P50" s="16"/>
      <c r="Q50" s="16"/>
      <c r="R50" s="16"/>
      <c r="S50" s="16"/>
      <c r="V50" s="9"/>
    </row>
    <row r="51" spans="1:22" x14ac:dyDescent="0.2">
      <c r="B51" s="2"/>
      <c r="C51" s="2"/>
      <c r="D51" s="2"/>
      <c r="E51" s="2"/>
      <c r="F51" s="2"/>
      <c r="G51" s="16"/>
      <c r="H51" s="16"/>
      <c r="I51" s="16"/>
      <c r="J51" s="6"/>
      <c r="K51" s="5"/>
      <c r="L51" s="12" t="s">
        <v>23</v>
      </c>
      <c r="M51" s="2" t="s">
        <v>32</v>
      </c>
      <c r="N51" s="12" t="s">
        <v>84</v>
      </c>
      <c r="O51" s="2">
        <f>PO!O51</f>
        <v>0</v>
      </c>
      <c r="P51" s="16"/>
      <c r="Q51" s="16"/>
      <c r="R51" s="16"/>
      <c r="S51" s="16"/>
      <c r="V51" s="9"/>
    </row>
    <row r="52" spans="1:22" x14ac:dyDescent="0.2">
      <c r="B52" s="2"/>
      <c r="C52" s="2"/>
      <c r="D52" s="2"/>
      <c r="E52" s="2"/>
      <c r="F52" s="2"/>
      <c r="G52" s="16"/>
      <c r="H52" s="16"/>
      <c r="I52" s="16"/>
      <c r="J52" s="6"/>
      <c r="K52" s="5"/>
      <c r="L52" s="12" t="s">
        <v>31</v>
      </c>
      <c r="M52" s="2"/>
      <c r="N52" s="12"/>
      <c r="O52" s="2"/>
      <c r="P52" s="16"/>
      <c r="Q52" s="16"/>
      <c r="R52" s="16"/>
      <c r="S52" s="16"/>
      <c r="V52" s="9"/>
    </row>
    <row r="53" spans="1:22" x14ac:dyDescent="0.2">
      <c r="B53" s="2"/>
      <c r="C53" s="2"/>
      <c r="D53" s="2"/>
      <c r="E53" s="2"/>
      <c r="F53" s="2"/>
      <c r="G53" s="16"/>
      <c r="H53" s="16"/>
      <c r="I53" s="16"/>
      <c r="J53" s="6"/>
      <c r="K53" s="5"/>
      <c r="L53" s="12" t="s">
        <v>23</v>
      </c>
      <c r="M53" s="2" t="s">
        <v>10</v>
      </c>
      <c r="N53" s="12" t="s">
        <v>78</v>
      </c>
      <c r="O53" s="2"/>
      <c r="P53" s="16">
        <f>PO!P53</f>
        <v>0</v>
      </c>
      <c r="Q53" s="16"/>
      <c r="R53" s="16"/>
      <c r="S53" s="16"/>
      <c r="V53" s="9"/>
    </row>
    <row r="54" spans="1:22" x14ac:dyDescent="0.2">
      <c r="B54" s="2"/>
      <c r="C54" s="2"/>
      <c r="D54" s="2"/>
      <c r="E54" s="2"/>
      <c r="F54" s="2"/>
      <c r="G54" s="16"/>
      <c r="H54" s="16"/>
      <c r="I54" s="16"/>
      <c r="J54" s="6"/>
      <c r="K54" s="5"/>
      <c r="L54" s="12" t="s">
        <v>31</v>
      </c>
      <c r="M54" s="12"/>
      <c r="N54" s="12"/>
      <c r="O54" s="2"/>
      <c r="P54" s="16"/>
      <c r="Q54" s="16"/>
      <c r="R54" s="16"/>
      <c r="S54" s="16"/>
      <c r="V54" s="9"/>
    </row>
    <row r="55" spans="1:22" ht="9" customHeight="1" x14ac:dyDescent="0.2">
      <c r="B55" s="2"/>
      <c r="C55" s="2"/>
      <c r="D55" s="2"/>
      <c r="E55" s="2"/>
      <c r="F55" s="2"/>
      <c r="G55" s="16"/>
      <c r="H55" s="16"/>
      <c r="I55" s="16"/>
      <c r="J55" s="6"/>
      <c r="K55" s="5"/>
      <c r="L55" s="12"/>
      <c r="M55" s="12"/>
      <c r="N55" s="12"/>
      <c r="O55" s="12"/>
      <c r="P55" s="12"/>
      <c r="Q55" s="12"/>
      <c r="R55" s="12"/>
      <c r="S55" s="2"/>
      <c r="V55"/>
    </row>
    <row r="56" spans="1:22" ht="15.75" thickBot="1" x14ac:dyDescent="0.25">
      <c r="B56" s="2"/>
      <c r="C56" s="2"/>
      <c r="D56" s="18"/>
      <c r="E56" s="18">
        <f>SUM(E22:E55)</f>
        <v>0</v>
      </c>
      <c r="F56" s="18">
        <f>SUM(F22:F55)</f>
        <v>0</v>
      </c>
      <c r="G56" s="18"/>
      <c r="H56" s="19">
        <f>SUM(H22:H27)+SUM(H31:H38)+SUM(H41:H50)</f>
        <v>0</v>
      </c>
      <c r="I56" s="19">
        <f>SUM(I22:I27)+SUM(I31:I38)+SUM(I41:I50)</f>
        <v>0</v>
      </c>
      <c r="J56" s="35"/>
      <c r="K56" s="21"/>
      <c r="L56" s="21"/>
      <c r="M56" s="21"/>
      <c r="N56" s="21"/>
      <c r="O56" s="18">
        <f>SUM(O22:O55)</f>
        <v>0</v>
      </c>
      <c r="P56" s="18">
        <f>SUM(P22:P55)</f>
        <v>0</v>
      </c>
      <c r="Q56" s="21"/>
      <c r="R56" s="21">
        <f>SUM(R22:R27)+SUM(R31:R54)</f>
        <v>0</v>
      </c>
      <c r="S56" s="21">
        <f>SUM(S22:S27)+SUM(S31:S54)</f>
        <v>0</v>
      </c>
      <c r="V56" s="9"/>
    </row>
    <row r="57" spans="1:22" ht="9" customHeight="1" thickTop="1" x14ac:dyDescent="0.2">
      <c r="B57" s="22"/>
      <c r="C57" s="22"/>
      <c r="D57" s="22"/>
      <c r="E57" s="22"/>
      <c r="F57" s="22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2"/>
    </row>
    <row r="58" spans="1:22" x14ac:dyDescent="0.2">
      <c r="B58" s="22"/>
      <c r="C58" s="22"/>
      <c r="D58" s="22"/>
      <c r="E58" s="22"/>
      <c r="F58" s="25"/>
      <c r="G58" s="25"/>
      <c r="H58" s="25"/>
      <c r="I58" s="25"/>
      <c r="J58" s="25"/>
      <c r="K58" s="22"/>
      <c r="L58" s="26" t="s">
        <v>5</v>
      </c>
      <c r="M58" s="24"/>
      <c r="N58" s="24"/>
      <c r="O58" s="22"/>
      <c r="P58" s="24"/>
      <c r="Q58" s="24"/>
      <c r="R58" s="24"/>
      <c r="S58" s="27"/>
    </row>
    <row r="59" spans="1:22" ht="12.75" x14ac:dyDescent="0.2">
      <c r="A59" s="2"/>
      <c r="B59" s="26" t="s">
        <v>3</v>
      </c>
      <c r="C59" s="26"/>
      <c r="D59" s="22"/>
      <c r="E59" s="22"/>
      <c r="F59" s="22"/>
      <c r="G59" s="22"/>
      <c r="H59" s="22"/>
      <c r="I59" s="22"/>
      <c r="J59" s="22"/>
      <c r="K59" s="22"/>
      <c r="L59" s="22"/>
      <c r="M59" s="24"/>
      <c r="N59" s="24"/>
      <c r="O59" s="24"/>
      <c r="P59" s="28"/>
      <c r="Q59" s="24"/>
      <c r="R59" s="27"/>
      <c r="S59" s="22"/>
    </row>
    <row r="60" spans="1:22" ht="12.75" x14ac:dyDescent="0.2">
      <c r="A60" s="2"/>
      <c r="B60" s="26"/>
      <c r="C60" s="26"/>
      <c r="D60" s="22"/>
      <c r="E60" s="22"/>
      <c r="F60" s="22"/>
      <c r="G60" s="22"/>
      <c r="H60" s="22"/>
      <c r="I60" s="22"/>
      <c r="J60" s="22"/>
      <c r="K60" s="22"/>
      <c r="L60" s="26" t="s">
        <v>86</v>
      </c>
      <c r="M60" s="41"/>
      <c r="N60" s="41"/>
      <c r="O60" s="42"/>
      <c r="P60" s="43">
        <f>E56+F56+O56+P56</f>
        <v>0</v>
      </c>
      <c r="Q60" s="24"/>
      <c r="R60" s="24"/>
      <c r="S60" s="27"/>
    </row>
    <row r="61" spans="1:22" ht="12.75" x14ac:dyDescent="0.2">
      <c r="A61" s="2"/>
      <c r="B61" s="29"/>
      <c r="C61" s="29"/>
      <c r="D61" s="22"/>
      <c r="E61" s="30"/>
      <c r="F61" s="30"/>
      <c r="G61" s="27"/>
      <c r="H61" s="24"/>
      <c r="I61" s="24"/>
      <c r="J61" s="24"/>
      <c r="K61" s="22"/>
      <c r="L61" s="22"/>
      <c r="M61" s="22"/>
      <c r="N61" s="22"/>
      <c r="O61" s="27"/>
      <c r="P61" s="24"/>
      <c r="Q61" s="24"/>
      <c r="R61" s="24"/>
      <c r="S61" s="22"/>
    </row>
    <row r="62" spans="1:22" ht="12" customHeight="1" x14ac:dyDescent="0.2"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4"/>
    </row>
    <row r="64" spans="1:22" x14ac:dyDescent="0.2">
      <c r="B64" s="4" t="s">
        <v>7</v>
      </c>
      <c r="C64" s="4"/>
      <c r="D64" s="4"/>
      <c r="E64" s="4"/>
      <c r="F64" s="4"/>
      <c r="G64" s="4"/>
      <c r="H64" s="4"/>
      <c r="I64" s="4"/>
      <c r="J64" s="4"/>
      <c r="K64" s="4"/>
      <c r="L64" s="5"/>
      <c r="M64" s="5"/>
      <c r="N64" s="5"/>
      <c r="O64" s="5"/>
      <c r="P64" s="5"/>
      <c r="Q64" s="5"/>
      <c r="R64" s="5"/>
      <c r="S64" s="4"/>
    </row>
    <row r="65" spans="2:19" x14ac:dyDescent="0.2">
      <c r="B65" s="4"/>
      <c r="C65" s="4"/>
      <c r="D65" s="4"/>
      <c r="E65" s="4"/>
      <c r="F65" s="4"/>
      <c r="G65" s="4"/>
      <c r="H65" s="4"/>
      <c r="I65" s="4"/>
      <c r="J65" s="4"/>
      <c r="K65" s="4"/>
      <c r="L65" s="5"/>
      <c r="M65" s="5"/>
      <c r="N65" s="5"/>
      <c r="O65" s="5"/>
      <c r="P65" s="5"/>
      <c r="Q65" s="5"/>
      <c r="R65" s="5"/>
      <c r="S65" s="4"/>
    </row>
    <row r="66" spans="2:19" x14ac:dyDescent="0.2">
      <c r="B66" s="4"/>
      <c r="C66" s="4"/>
      <c r="D66" s="4"/>
      <c r="E66" s="4"/>
      <c r="F66" s="4"/>
      <c r="G66" s="4"/>
      <c r="H66" s="4"/>
      <c r="I66" s="4"/>
      <c r="J66" s="4"/>
      <c r="K66" s="4"/>
      <c r="L66" s="5"/>
      <c r="M66" s="5"/>
      <c r="N66" s="5"/>
      <c r="O66" s="5"/>
      <c r="P66" s="5"/>
      <c r="Q66" s="5"/>
      <c r="R66" s="5"/>
      <c r="S66" s="4"/>
    </row>
    <row r="67" spans="2:19" x14ac:dyDescent="0.2">
      <c r="B67" s="4"/>
      <c r="C67" s="4"/>
      <c r="D67" s="4"/>
      <c r="E67" s="4"/>
      <c r="F67" s="4"/>
      <c r="G67" s="4"/>
      <c r="H67" s="4"/>
      <c r="I67" s="4"/>
      <c r="J67" s="4"/>
      <c r="K67" s="4"/>
      <c r="L67" s="5"/>
      <c r="M67" s="5"/>
      <c r="N67" s="5"/>
      <c r="O67" s="5"/>
      <c r="P67" s="5"/>
      <c r="Q67" s="5"/>
      <c r="R67" s="5"/>
      <c r="S67" s="4"/>
    </row>
    <row r="68" spans="2:19" ht="18" customHeight="1" x14ac:dyDescent="0.2">
      <c r="B68" s="44"/>
      <c r="C68" s="44"/>
      <c r="D68" s="44"/>
      <c r="E68" s="44"/>
      <c r="F68" s="44"/>
      <c r="G68" s="4"/>
      <c r="H68" s="4"/>
      <c r="I68" s="4"/>
      <c r="J68" s="4"/>
      <c r="K68" s="4"/>
      <c r="L68" s="5"/>
      <c r="M68" s="5"/>
      <c r="N68" s="5"/>
      <c r="O68" s="5"/>
      <c r="P68" s="5"/>
      <c r="Q68" s="5"/>
      <c r="R68" s="5"/>
      <c r="S68" s="4"/>
    </row>
    <row r="69" spans="2:19" ht="18" customHeight="1" x14ac:dyDescent="0.2">
      <c r="B69" s="4" t="s">
        <v>88</v>
      </c>
      <c r="C69" s="4"/>
      <c r="D69" s="4"/>
      <c r="E69" s="4"/>
      <c r="F69" s="4"/>
      <c r="G69" s="4"/>
      <c r="H69" s="4"/>
      <c r="I69" s="4"/>
      <c r="J69" s="4"/>
      <c r="K69" s="4" t="s">
        <v>6</v>
      </c>
      <c r="L69" s="5"/>
      <c r="M69" s="5"/>
      <c r="N69" s="5"/>
      <c r="O69" s="5"/>
      <c r="P69" s="5"/>
      <c r="Q69" s="5"/>
      <c r="R69" s="5"/>
      <c r="S69" s="4"/>
    </row>
    <row r="70" spans="2:19" x14ac:dyDescent="0.2">
      <c r="B70" s="2" t="s">
        <v>87</v>
      </c>
      <c r="C70" s="2"/>
      <c r="D70" s="4"/>
      <c r="E70" s="4"/>
      <c r="F70" s="4"/>
      <c r="G70" s="4"/>
      <c r="H70" s="4"/>
      <c r="I70" s="4"/>
      <c r="J70" s="4"/>
      <c r="K70" s="4"/>
      <c r="L70" s="4"/>
      <c r="M70" s="5"/>
      <c r="N70" s="5"/>
      <c r="O70" s="5"/>
      <c r="P70" s="5"/>
      <c r="Q70" s="5"/>
      <c r="R70" s="5"/>
      <c r="S70" s="4"/>
    </row>
    <row r="71" spans="2:19" x14ac:dyDescent="0.2">
      <c r="D71" s="4"/>
      <c r="E71" s="4"/>
      <c r="F71" s="4"/>
      <c r="G71" s="4"/>
      <c r="H71" s="4"/>
      <c r="I71" s="4"/>
      <c r="J71" s="4"/>
      <c r="K71" s="4"/>
      <c r="L71" s="4"/>
      <c r="M71" s="5"/>
      <c r="N71" s="5"/>
      <c r="O71" s="5"/>
      <c r="P71" s="5"/>
      <c r="Q71" s="5"/>
      <c r="R71" s="5"/>
      <c r="S71" s="4"/>
    </row>
  </sheetData>
  <mergeCells count="11">
    <mergeCell ref="C18:I18"/>
    <mergeCell ref="P12:R12"/>
    <mergeCell ref="C6:F6"/>
    <mergeCell ref="C7:F7"/>
    <mergeCell ref="C12:F12"/>
    <mergeCell ref="C9:D9"/>
    <mergeCell ref="C13:I13"/>
    <mergeCell ref="C14:I14"/>
    <mergeCell ref="C15:I15"/>
    <mergeCell ref="C16:I16"/>
    <mergeCell ref="C17:I17"/>
  </mergeCells>
  <pageMargins left="0.59055118110236227" right="0.27559055118110237" top="0.23622047244094491" bottom="0.19685039370078741" header="0.39370078740157483" footer="0.31496062992125984"/>
  <pageSetup paperSize="9" scale="8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16231-BF7C-4E87-B7EA-6FD6DBFC5F96}">
  <dimension ref="A1:I15"/>
  <sheetViews>
    <sheetView workbookViewId="0">
      <selection activeCell="H10" sqref="H10"/>
    </sheetView>
  </sheetViews>
  <sheetFormatPr defaultColWidth="8.7109375" defaultRowHeight="12.75" x14ac:dyDescent="0.2"/>
  <cols>
    <col min="1" max="1" width="8.42578125" customWidth="1"/>
    <col min="2" max="2" width="36.42578125" customWidth="1"/>
    <col min="3" max="3" width="8.140625" customWidth="1"/>
    <col min="4" max="4" width="1.7109375" customWidth="1"/>
    <col min="5" max="5" width="14.7109375" customWidth="1"/>
    <col min="6" max="6" width="9.140625" customWidth="1"/>
    <col min="7" max="7" width="13.5703125" customWidth="1"/>
    <col min="8" max="8" width="18.42578125" customWidth="1"/>
    <col min="9" max="9" width="1.5703125" customWidth="1"/>
    <col min="10" max="10" width="1.42578125" customWidth="1"/>
    <col min="11" max="11" width="1.140625" customWidth="1"/>
  </cols>
  <sheetData>
    <row r="1" spans="1:9" ht="20.25" x14ac:dyDescent="0.3">
      <c r="A1" s="49" t="s">
        <v>89</v>
      </c>
      <c r="B1" s="49" t="s">
        <v>1</v>
      </c>
      <c r="C1" s="51"/>
      <c r="D1" s="51"/>
    </row>
    <row r="2" spans="1:9" ht="19.5" x14ac:dyDescent="0.3">
      <c r="A2" s="51"/>
      <c r="B2" s="51"/>
      <c r="C2" s="51"/>
      <c r="D2" s="51"/>
      <c r="E2" s="51">
        <f>PO!C13</f>
        <v>0</v>
      </c>
      <c r="F2" s="52"/>
      <c r="G2" s="52"/>
      <c r="H2" s="2"/>
      <c r="I2" s="52"/>
    </row>
    <row r="3" spans="1:9" ht="18.75" x14ac:dyDescent="0.25">
      <c r="B3" s="53"/>
      <c r="C3" s="53" t="s">
        <v>90</v>
      </c>
      <c r="D3" s="1"/>
      <c r="E3" s="1">
        <f>PO!C15</f>
        <v>0</v>
      </c>
      <c r="F3" s="52"/>
      <c r="G3" s="52"/>
      <c r="H3" s="1"/>
      <c r="I3" s="1"/>
    </row>
    <row r="4" spans="1:9" ht="15.75" thickBot="1" x14ac:dyDescent="0.25">
      <c r="B4" s="1"/>
      <c r="C4" s="1"/>
      <c r="D4" s="1"/>
      <c r="E4" s="1">
        <f>PO!C16</f>
        <v>0</v>
      </c>
      <c r="F4" s="1"/>
      <c r="G4" s="1"/>
      <c r="H4" s="1"/>
      <c r="I4" s="1"/>
    </row>
    <row r="5" spans="1:9" ht="15.75" thickBot="1" x14ac:dyDescent="0.25">
      <c r="B5" s="53" t="s">
        <v>91</v>
      </c>
      <c r="C5" s="54"/>
      <c r="D5" s="1"/>
      <c r="E5" s="1">
        <f>PO!C17</f>
        <v>0</v>
      </c>
      <c r="F5" s="1"/>
      <c r="G5" s="1"/>
      <c r="H5" s="1"/>
      <c r="I5" s="1"/>
    </row>
    <row r="6" spans="1:9" ht="15" x14ac:dyDescent="0.2">
      <c r="B6" s="1"/>
      <c r="C6" s="1"/>
      <c r="D6" s="1"/>
      <c r="E6" s="1"/>
      <c r="F6" s="1"/>
      <c r="G6" s="1"/>
      <c r="H6" s="1"/>
      <c r="I6" s="1"/>
    </row>
    <row r="7" spans="1:9" ht="15" x14ac:dyDescent="0.2">
      <c r="B7" s="1"/>
      <c r="C7" s="1"/>
      <c r="D7" s="1"/>
      <c r="E7" s="1"/>
      <c r="F7" s="1"/>
      <c r="G7" s="1"/>
      <c r="H7" s="1"/>
      <c r="I7" s="1"/>
    </row>
    <row r="8" spans="1:9" ht="15" x14ac:dyDescent="0.2">
      <c r="B8" s="1"/>
      <c r="C8" s="1"/>
      <c r="D8" s="1"/>
      <c r="E8" s="1" t="s">
        <v>92</v>
      </c>
      <c r="F8" s="95">
        <f>PO!C17</f>
        <v>0</v>
      </c>
      <c r="G8" s="96"/>
      <c r="H8" s="1"/>
      <c r="I8" s="1"/>
    </row>
    <row r="9" spans="1:9" ht="15" x14ac:dyDescent="0.2">
      <c r="B9" s="1"/>
      <c r="C9" s="1"/>
      <c r="D9" s="1"/>
      <c r="E9" s="1"/>
      <c r="F9" s="55"/>
      <c r="G9" s="1"/>
      <c r="H9" s="1"/>
      <c r="I9" s="1"/>
    </row>
    <row r="10" spans="1:9" ht="15.75" x14ac:dyDescent="0.25">
      <c r="A10" s="56"/>
      <c r="B10" s="1"/>
      <c r="C10" s="1"/>
      <c r="D10" s="1"/>
      <c r="E10" s="50" t="s">
        <v>93</v>
      </c>
      <c r="F10" s="50">
        <f>PO!C18</f>
        <v>60</v>
      </c>
      <c r="G10" s="1"/>
      <c r="H10" s="1"/>
      <c r="I10" s="1"/>
    </row>
    <row r="11" spans="1:9" ht="16.5" thickBot="1" x14ac:dyDescent="0.3">
      <c r="B11" s="1"/>
      <c r="C11" s="1"/>
      <c r="D11" s="1"/>
      <c r="E11" s="1"/>
      <c r="F11" s="50"/>
      <c r="G11" s="1"/>
      <c r="H11" s="1"/>
      <c r="I11" s="1"/>
    </row>
    <row r="12" spans="1:9" ht="15.75" thickBot="1" x14ac:dyDescent="0.25">
      <c r="E12" s="1" t="s">
        <v>94</v>
      </c>
      <c r="F12" s="57"/>
    </row>
    <row r="13" spans="1:9" ht="13.5" thickBot="1" x14ac:dyDescent="0.25"/>
    <row r="14" spans="1:9" ht="18.75" thickBot="1" x14ac:dyDescent="0.3">
      <c r="E14" s="58" t="s">
        <v>95</v>
      </c>
      <c r="G14" s="57"/>
    </row>
    <row r="15" spans="1:9" ht="15" x14ac:dyDescent="0.2">
      <c r="E15" s="1" t="s">
        <v>96</v>
      </c>
    </row>
  </sheetData>
  <mergeCells count="1">
    <mergeCell ref="F8:G8"/>
  </mergeCells>
  <pageMargins left="2.9527559055118111" right="0.11811023622047245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</vt:lpstr>
      <vt:lpstr>DO</vt:lpstr>
      <vt:lpstr>Address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</dc:creator>
  <cp:lastModifiedBy>Daniel Lee</cp:lastModifiedBy>
  <cp:lastPrinted>2025-07-08T15:44:10Z</cp:lastPrinted>
  <dcterms:created xsi:type="dcterms:W3CDTF">2005-07-07T10:38:12Z</dcterms:created>
  <dcterms:modified xsi:type="dcterms:W3CDTF">2026-07-11T15:55:50Z</dcterms:modified>
</cp:coreProperties>
</file>